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BP" sheetId="1" r:id="rId1"/>
  </sheets>
  <externalReferences>
    <externalReference r:id="rId4"/>
  </externalReferences>
  <definedNames>
    <definedName name="_xlnm.Print_Area" localSheetId="0">'BP'!$A$1:$G$74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<sst xmlns="http://schemas.openxmlformats.org/spreadsheetml/2006/main" count="67" uniqueCount="50">
  <si>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</si>
  <si>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</si>
  <si>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</si>
  <si>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</si>
  <si>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</si>
  <si>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</si>
  <si>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</si>
  <si>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</si>
  <si>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</si>
  <si>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</si>
  <si>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</si>
  <si>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</si>
  <si>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</si>
  <si>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</si>
  <si>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</si>
  <si>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</si>
  <si>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</si>
  <si>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</si>
  <si>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</si>
  <si>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</si>
  <si>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</si>
  <si>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</si>
  <si>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</si>
  <si>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</si>
  <si>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</si>
  <si>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</si>
  <si>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</si>
  <si>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</si>
  <si>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</si>
  <si>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</si>
  <si>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</si>
  <si>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</si>
  <si>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</si>
  <si>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</si>
  <si>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</si>
  <si>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</si>
  <si>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</si>
  <si>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</si>
  <si>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</si>
  <si>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</si>
  <si>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</si>
  <si>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</si>
  <si>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</si>
  <si>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</si>
  <si>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2020</t>
  </si>
  <si>
    <t>Del 1 de enero al 31 de diciembre de 2020</t>
  </si>
  <si>
    <t>Concepto</t>
  </si>
  <si>
    <t>Estimado/ Aprobado</t>
  </si>
  <si>
    <t xml:space="preserve">Estimado/ Aprobado </t>
  </si>
  <si>
    <t>COMISION ESTATAL DE AGUAS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</si>
</sst>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0" borderId="0" xfId="0" applyFont="1" applyAlignment="1">
      <alignment/>
    </xf>
    <xf numFmtId="0" fontId="40" fillId="33" borderId="0" xfId="0" applyFont="1" applyFill="1" applyBorder="1" applyAlignment="1" applyProtection="1">
      <alignment horizontal="center" wrapText="1"/>
      <protection/>
    </xf>
    <xf numFmtId="0" fontId="40" fillId="33" borderId="0" xfId="0" applyFont="1" applyFill="1" applyBorder="1" applyAlignment="1" applyProtection="1">
      <alignment horizontal="center"/>
      <protection/>
    </xf>
    <xf numFmtId="0" fontId="39" fillId="33" borderId="0" xfId="0" applyFont="1" applyFill="1" applyAlignment="1" applyProtection="1">
      <alignment/>
      <protection/>
    </xf>
    <xf numFmtId="0" fontId="39" fillId="0" borderId="0" xfId="0" applyFont="1" applyFill="1" applyAlignment="1">
      <alignment/>
    </xf>
    <xf numFmtId="3" fontId="40" fillId="33" borderId="0" xfId="0" applyNumberFormat="1" applyFont="1" applyFill="1" applyBorder="1" applyAlignment="1" applyProtection="1">
      <alignment vertical="center"/>
      <protection/>
    </xf>
    <xf numFmtId="3" fontId="39" fillId="33" borderId="10" xfId="0" applyNumberFormat="1" applyFont="1" applyFill="1" applyBorder="1" applyAlignment="1" applyProtection="1">
      <alignment/>
      <protection/>
    </xf>
    <xf numFmtId="3" fontId="39" fillId="33" borderId="11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39" fillId="33" borderId="0" xfId="0" applyNumberFormat="1" applyFont="1" applyFill="1" applyBorder="1" applyAlignment="1" applyProtection="1">
      <alignment/>
      <protection/>
    </xf>
    <xf numFmtId="3" fontId="39" fillId="34" borderId="10" xfId="0" applyNumberFormat="1" applyFont="1" applyFill="1" applyBorder="1" applyAlignment="1" applyProtection="1">
      <alignment vertical="center" wrapText="1"/>
      <protection/>
    </xf>
    <xf numFmtId="3" fontId="39" fillId="34" borderId="11" xfId="0" applyNumberFormat="1" applyFont="1" applyFill="1" applyBorder="1" applyAlignment="1" applyProtection="1">
      <alignment vertical="center" wrapText="1"/>
      <protection/>
    </xf>
    <xf numFmtId="3" fontId="39" fillId="33" borderId="10" xfId="0" applyNumberFormat="1" applyFont="1" applyFill="1" applyBorder="1" applyAlignment="1" applyProtection="1">
      <alignment wrapText="1"/>
      <protection/>
    </xf>
    <xf numFmtId="3" fontId="39" fillId="33" borderId="0" xfId="0" applyNumberFormat="1" applyFont="1" applyFill="1" applyBorder="1" applyAlignment="1" applyProtection="1">
      <alignment wrapText="1"/>
      <protection/>
    </xf>
    <xf numFmtId="3" fontId="39" fillId="34" borderId="10" xfId="0" applyNumberFormat="1" applyFont="1" applyFill="1" applyBorder="1" applyAlignment="1" applyProtection="1">
      <alignment wrapText="1"/>
      <protection/>
    </xf>
    <xf numFmtId="3" fontId="39" fillId="34" borderId="11" xfId="0" applyNumberFormat="1" applyFont="1" applyFill="1" applyBorder="1" applyAlignment="1" applyProtection="1">
      <alignment wrapText="1"/>
      <protection/>
    </xf>
    <xf numFmtId="3" fontId="39" fillId="33" borderId="0" xfId="0" applyNumberFormat="1" applyFont="1" applyFill="1" applyBorder="1" applyAlignment="1" applyProtection="1">
      <alignment vertical="center"/>
      <protection/>
    </xf>
    <xf numFmtId="3" fontId="39" fillId="33" borderId="11" xfId="0" applyNumberFormat="1" applyFont="1" applyFill="1" applyBorder="1" applyAlignment="1" applyProtection="1">
      <alignment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39" fillId="34" borderId="10" xfId="0" applyNumberFormat="1" applyFont="1" applyFill="1" applyBorder="1" applyAlignment="1" applyProtection="1">
      <alignment/>
      <protection/>
    </xf>
    <xf numFmtId="3" fontId="39" fillId="34" borderId="11" xfId="0" applyNumberFormat="1" applyFont="1" applyFill="1" applyBorder="1" applyAlignment="1" applyProtection="1">
      <alignment/>
      <protection/>
    </xf>
    <xf numFmtId="3" fontId="39" fillId="33" borderId="0" xfId="0" applyNumberFormat="1" applyFont="1" applyFill="1" applyBorder="1" applyAlignment="1">
      <alignment/>
    </xf>
    <xf numFmtId="3" fontId="39" fillId="4" borderId="10" xfId="0" applyNumberFormat="1" applyFont="1" applyFill="1" applyBorder="1" applyAlignment="1" applyProtection="1">
      <alignment wrapText="1"/>
      <protection locked="0"/>
    </xf>
    <xf numFmtId="3" fontId="39" fillId="4" borderId="11" xfId="0" applyNumberFormat="1" applyFont="1" applyFill="1" applyBorder="1" applyAlignment="1" applyProtection="1">
      <alignment wrapText="1"/>
      <protection locked="0"/>
    </xf>
    <xf numFmtId="3" fontId="39" fillId="4" borderId="10" xfId="0" applyNumberFormat="1" applyFont="1" applyFill="1" applyBorder="1" applyAlignment="1" applyProtection="1">
      <alignment/>
      <protection locked="0"/>
    </xf>
    <xf numFmtId="3" fontId="39" fillId="4" borderId="11" xfId="0" applyNumberFormat="1" applyFont="1" applyFill="1" applyBorder="1" applyAlignment="1" applyProtection="1">
      <alignment/>
      <protection locked="0"/>
    </xf>
    <xf numFmtId="3" fontId="39" fillId="33" borderId="0" xfId="0" applyNumberFormat="1" applyFont="1" applyFill="1" applyBorder="1" applyAlignment="1">
      <alignment vertical="center"/>
    </xf>
    <xf numFmtId="3" fontId="40" fillId="33" borderId="10" xfId="0" applyNumberFormat="1" applyFont="1" applyFill="1" applyBorder="1" applyAlignment="1">
      <alignment vertical="center"/>
    </xf>
    <xf numFmtId="3" fontId="40" fillId="33" borderId="0" xfId="0" applyNumberFormat="1" applyFont="1" applyFill="1" applyBorder="1" applyAlignment="1">
      <alignment vertical="center"/>
    </xf>
    <xf numFmtId="3" fontId="39" fillId="33" borderId="0" xfId="0" applyNumberFormat="1" applyFont="1" applyFill="1" applyBorder="1" applyAlignment="1">
      <alignment vertical="center" wrapText="1"/>
    </xf>
    <xf numFmtId="0" fontId="39" fillId="33" borderId="0" xfId="0" applyFont="1" applyFill="1" applyAlignment="1">
      <alignment vertical="center"/>
    </xf>
    <xf numFmtId="3" fontId="40" fillId="33" borderId="0" xfId="0" applyNumberFormat="1" applyFont="1" applyFill="1" applyBorder="1" applyAlignment="1">
      <alignment wrapText="1"/>
    </xf>
    <xf numFmtId="3" fontId="40" fillId="33" borderId="10" xfId="0" applyNumberFormat="1" applyFont="1" applyFill="1" applyBorder="1" applyAlignment="1" applyProtection="1">
      <alignment vertical="center" wrapText="1"/>
      <protection/>
    </xf>
    <xf numFmtId="3" fontId="40" fillId="33" borderId="11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Alignment="1">
      <alignment vertical="center"/>
    </xf>
    <xf numFmtId="3" fontId="39" fillId="4" borderId="10" xfId="0" applyNumberFormat="1" applyFont="1" applyFill="1" applyBorder="1" applyAlignment="1" applyProtection="1">
      <alignment vertical="center" wrapText="1"/>
      <protection locked="0"/>
    </xf>
    <xf numFmtId="3" fontId="39" fillId="4" borderId="11" xfId="0" applyNumberFormat="1" applyFont="1" applyFill="1" applyBorder="1" applyAlignment="1" applyProtection="1">
      <alignment vertical="center" wrapText="1"/>
      <protection locked="0"/>
    </xf>
    <xf numFmtId="3" fontId="39" fillId="33" borderId="10" xfId="0" applyNumberFormat="1" applyFont="1" applyFill="1" applyBorder="1" applyAlignment="1" applyProtection="1">
      <alignment vertical="center" wrapText="1"/>
      <protection/>
    </xf>
    <xf numFmtId="3" fontId="39" fillId="33" borderId="11" xfId="0" applyNumberFormat="1" applyFont="1" applyFill="1" applyBorder="1" applyAlignment="1" applyProtection="1">
      <alignment vertical="center" wrapText="1"/>
      <protection/>
    </xf>
    <xf numFmtId="3" fontId="39" fillId="33" borderId="0" xfId="0" applyNumberFormat="1" applyFont="1" applyFill="1" applyBorder="1" applyAlignment="1">
      <alignment wrapText="1"/>
    </xf>
    <xf numFmtId="0" fontId="39" fillId="33" borderId="0" xfId="0" applyFont="1" applyFill="1" applyBorder="1" applyAlignment="1">
      <alignment/>
    </xf>
    <xf numFmtId="0" fontId="39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 wrapText="1"/>
    </xf>
    <xf numFmtId="0" fontId="39" fillId="33" borderId="0" xfId="0" applyFont="1" applyFill="1" applyBorder="1" applyAlignment="1">
      <alignment vertical="center" wrapText="1"/>
    </xf>
    <xf numFmtId="0" fontId="39" fillId="33" borderId="0" xfId="0" applyFont="1" applyFill="1" applyBorder="1" applyAlignment="1">
      <alignment wrapText="1"/>
    </xf>
    <xf numFmtId="3" fontId="39" fillId="33" borderId="12" xfId="0" applyNumberFormat="1" applyFont="1" applyFill="1" applyBorder="1" applyAlignment="1" applyProtection="1">
      <alignment wrapText="1"/>
      <protection/>
    </xf>
    <xf numFmtId="3" fontId="40" fillId="33" borderId="13" xfId="0" applyNumberFormat="1" applyFont="1" applyFill="1" applyBorder="1" applyAlignment="1" applyProtection="1">
      <alignment vertical="center"/>
      <protection/>
    </xf>
    <xf numFmtId="3" fontId="40" fillId="33" borderId="12" xfId="0" applyNumberFormat="1" applyFont="1" applyFill="1" applyBorder="1" applyAlignment="1" applyProtection="1">
      <alignment wrapText="1"/>
      <protection/>
    </xf>
    <xf numFmtId="3" fontId="39" fillId="33" borderId="13" xfId="0" applyNumberFormat="1" applyFont="1" applyFill="1" applyBorder="1" applyAlignment="1" applyProtection="1">
      <alignment/>
      <protection/>
    </xf>
    <xf numFmtId="3" fontId="39" fillId="34" borderId="12" xfId="0" applyNumberFormat="1" applyFont="1" applyFill="1" applyBorder="1" applyAlignment="1" applyProtection="1">
      <alignment vertical="center" wrapText="1"/>
      <protection/>
    </xf>
    <xf numFmtId="3" fontId="39" fillId="33" borderId="13" xfId="0" applyNumberFormat="1" applyFont="1" applyFill="1" applyBorder="1" applyAlignment="1" applyProtection="1">
      <alignment wrapText="1"/>
      <protection/>
    </xf>
    <xf numFmtId="3" fontId="39" fillId="34" borderId="12" xfId="0" applyNumberFormat="1" applyFont="1" applyFill="1" applyBorder="1" applyAlignment="1" applyProtection="1">
      <alignment wrapText="1"/>
      <protection/>
    </xf>
    <xf numFmtId="3" fontId="39" fillId="33" borderId="13" xfId="0" applyNumberFormat="1" applyFont="1" applyFill="1" applyBorder="1" applyAlignment="1" applyProtection="1">
      <alignment vertical="center"/>
      <protection/>
    </xf>
    <xf numFmtId="3" fontId="39" fillId="33" borderId="12" xfId="0" applyNumberFormat="1" applyFont="1" applyFill="1" applyBorder="1" applyAlignment="1" applyProtection="1">
      <alignment/>
      <protection/>
    </xf>
    <xf numFmtId="3" fontId="40" fillId="33" borderId="12" xfId="0" applyNumberFormat="1" applyFont="1" applyFill="1" applyBorder="1" applyAlignment="1" applyProtection="1">
      <alignment/>
      <protection/>
    </xf>
    <xf numFmtId="3" fontId="39" fillId="34" borderId="12" xfId="0" applyNumberFormat="1" applyFont="1" applyFill="1" applyBorder="1" applyAlignment="1" applyProtection="1">
      <alignment/>
      <protection/>
    </xf>
    <xf numFmtId="3" fontId="39" fillId="33" borderId="13" xfId="0" applyNumberFormat="1" applyFont="1" applyFill="1" applyBorder="1" applyAlignment="1">
      <alignment/>
    </xf>
    <xf numFmtId="3" fontId="39" fillId="4" borderId="12" xfId="0" applyNumberFormat="1" applyFont="1" applyFill="1" applyBorder="1" applyAlignment="1" applyProtection="1">
      <alignment wrapText="1"/>
      <protection locked="0"/>
    </xf>
    <xf numFmtId="3" fontId="39" fillId="4" borderId="12" xfId="0" applyNumberFormat="1" applyFont="1" applyFill="1" applyBorder="1" applyAlignment="1" applyProtection="1">
      <alignment/>
      <protection locked="0"/>
    </xf>
    <xf numFmtId="3" fontId="39" fillId="33" borderId="13" xfId="0" applyNumberFormat="1" applyFont="1" applyFill="1" applyBorder="1" applyAlignment="1">
      <alignment vertical="center"/>
    </xf>
    <xf numFmtId="3" fontId="40" fillId="33" borderId="13" xfId="0" applyNumberFormat="1" applyFont="1" applyFill="1" applyBorder="1" applyAlignment="1">
      <alignment vertical="center"/>
    </xf>
    <xf numFmtId="3" fontId="39" fillId="33" borderId="13" xfId="0" applyNumberFormat="1" applyFont="1" applyFill="1" applyBorder="1" applyAlignment="1">
      <alignment vertical="center" wrapText="1"/>
    </xf>
    <xf numFmtId="3" fontId="40" fillId="33" borderId="13" xfId="0" applyNumberFormat="1" applyFont="1" applyFill="1" applyBorder="1" applyAlignment="1">
      <alignment wrapText="1"/>
    </xf>
    <xf numFmtId="3" fontId="40" fillId="33" borderId="12" xfId="0" applyNumberFormat="1" applyFont="1" applyFill="1" applyBorder="1" applyAlignment="1" applyProtection="1">
      <alignment vertical="center" wrapText="1"/>
      <protection/>
    </xf>
    <xf numFmtId="3" fontId="39" fillId="33" borderId="12" xfId="0" applyNumberFormat="1" applyFont="1" applyFill="1" applyBorder="1" applyAlignment="1" applyProtection="1">
      <alignment vertical="center"/>
      <protection/>
    </xf>
    <xf numFmtId="3" fontId="39" fillId="33" borderId="12" xfId="0" applyNumberFormat="1" applyFont="1" applyFill="1" applyBorder="1" applyAlignment="1" applyProtection="1">
      <alignment vertical="center" wrapText="1"/>
      <protection/>
    </xf>
    <xf numFmtId="3" fontId="39" fillId="33" borderId="14" xfId="0" applyNumberFormat="1" applyFont="1" applyFill="1" applyBorder="1" applyAlignment="1" applyProtection="1">
      <alignment vertical="center" wrapText="1"/>
      <protection/>
    </xf>
    <xf numFmtId="3" fontId="39" fillId="33" borderId="13" xfId="0" applyNumberFormat="1" applyFont="1" applyFill="1" applyBorder="1" applyAlignment="1">
      <alignment wrapText="1"/>
    </xf>
    <xf numFmtId="3" fontId="39" fillId="33" borderId="14" xfId="0" applyNumberFormat="1" applyFont="1" applyFill="1" applyBorder="1" applyAlignment="1" applyProtection="1">
      <alignment/>
      <protection/>
    </xf>
    <xf numFmtId="3" fontId="39" fillId="33" borderId="15" xfId="0" applyNumberFormat="1" applyFont="1" applyFill="1" applyBorder="1" applyAlignment="1">
      <alignment/>
    </xf>
    <xf numFmtId="3" fontId="39" fillId="33" borderId="16" xfId="0" applyNumberFormat="1" applyFont="1" applyFill="1" applyBorder="1" applyAlignment="1">
      <alignment/>
    </xf>
    <xf numFmtId="3" fontId="39" fillId="33" borderId="17" xfId="0" applyNumberFormat="1" applyFont="1" applyFill="1" applyBorder="1" applyAlignment="1" applyProtection="1">
      <alignment/>
      <protection/>
    </xf>
    <xf numFmtId="3" fontId="39" fillId="33" borderId="18" xfId="0" applyNumberFormat="1" applyFont="1" applyFill="1" applyBorder="1" applyAlignment="1" applyProtection="1">
      <alignment/>
      <protection/>
    </xf>
    <xf numFmtId="3" fontId="39" fillId="33" borderId="19" xfId="0" applyNumberFormat="1" applyFont="1" applyFill="1" applyBorder="1" applyAlignment="1" applyProtection="1">
      <alignment vertical="center"/>
      <protection/>
    </xf>
    <xf numFmtId="0" fontId="40" fillId="16" borderId="20" xfId="0" applyFont="1" applyFill="1" applyBorder="1" applyAlignment="1" applyProtection="1">
      <alignment horizontal="center" vertical="center" wrapText="1"/>
      <protection/>
    </xf>
    <xf numFmtId="0" fontId="40" fillId="16" borderId="21" xfId="0" applyFont="1" applyFill="1" applyBorder="1" applyAlignment="1" applyProtection="1">
      <alignment horizontal="center" vertical="center" wrapText="1"/>
      <protection/>
    </xf>
    <xf numFmtId="0" fontId="40" fillId="16" borderId="22" xfId="0" applyFont="1" applyFill="1" applyBorder="1" applyAlignment="1" applyProtection="1">
      <alignment horizontal="center" vertical="center" wrapText="1"/>
      <protection/>
    </xf>
    <xf numFmtId="3" fontId="40" fillId="16" borderId="23" xfId="0" applyNumberFormat="1" applyFont="1" applyFill="1" applyBorder="1" applyAlignment="1">
      <alignment horizontal="center" vertical="center" wrapText="1"/>
    </xf>
    <xf numFmtId="3" fontId="40" fillId="16" borderId="20" xfId="0" applyNumberFormat="1" applyFont="1" applyFill="1" applyBorder="1" applyAlignment="1" applyProtection="1">
      <alignment horizontal="center" vertical="center" wrapText="1"/>
      <protection/>
    </xf>
    <xf numFmtId="3" fontId="40" fillId="16" borderId="21" xfId="0" applyNumberFormat="1" applyFont="1" applyFill="1" applyBorder="1" applyAlignment="1" applyProtection="1">
      <alignment horizontal="center" vertical="center" wrapText="1"/>
      <protection/>
    </xf>
    <xf numFmtId="3" fontId="40" fillId="16" borderId="22" xfId="0" applyNumberFormat="1" applyFont="1" applyFill="1" applyBorder="1" applyAlignment="1" applyProtection="1">
      <alignment horizontal="center" vertical="center" wrapText="1"/>
      <protection/>
    </xf>
    <xf numFmtId="3" fontId="40" fillId="33" borderId="24" xfId="0" applyNumberFormat="1" applyFont="1" applyFill="1" applyBorder="1" applyAlignment="1">
      <alignment vertical="center"/>
    </xf>
    <xf numFmtId="3" fontId="40" fillId="33" borderId="13" xfId="0" applyNumberFormat="1" applyFont="1" applyFill="1" applyBorder="1" applyAlignment="1">
      <alignment/>
    </xf>
    <xf numFmtId="3" fontId="40" fillId="33" borderId="0" xfId="0" applyNumberFormat="1" applyFont="1" applyFill="1" applyBorder="1" applyAlignment="1">
      <alignment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12" xfId="0" applyNumberFormat="1" applyFont="1" applyFill="1" applyBorder="1" applyAlignment="1" applyProtection="1">
      <alignment/>
      <protection/>
    </xf>
    <xf numFmtId="3" fontId="40" fillId="16" borderId="21" xfId="0" applyNumberFormat="1" applyFont="1" applyFill="1" applyBorder="1" applyAlignment="1">
      <alignment horizontal="left" vertical="center" wrapText="1"/>
    </xf>
    <xf numFmtId="0" fontId="20" fillId="33" borderId="0" xfId="0" applyFont="1" applyFill="1" applyBorder="1" applyAlignment="1" applyProtection="1">
      <alignment vertical="top" wrapText="1"/>
      <protection/>
    </xf>
    <xf numFmtId="3" fontId="39" fillId="33" borderId="13" xfId="0" applyNumberFormat="1" applyFont="1" applyFill="1" applyBorder="1" applyAlignment="1" applyProtection="1">
      <alignment horizontal="left" wrapText="1"/>
      <protection/>
    </xf>
    <xf numFmtId="3" fontId="39" fillId="33" borderId="25" xfId="0" applyNumberFormat="1" applyFont="1" applyFill="1" applyBorder="1" applyAlignment="1" applyProtection="1">
      <alignment horizontal="left" wrapText="1"/>
      <protection/>
    </xf>
    <xf numFmtId="0" fontId="40" fillId="33" borderId="0" xfId="0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 applyProtection="1">
      <alignment horizontal="center" wrapText="1"/>
      <protection/>
    </xf>
    <xf numFmtId="0" fontId="40" fillId="16" borderId="21" xfId="0" applyFont="1" applyFill="1" applyBorder="1" applyAlignment="1" applyProtection="1">
      <alignment horizontal="left" vertical="center" wrapText="1"/>
      <protection/>
    </xf>
    <xf numFmtId="0" fontId="40" fillId="16" borderId="23" xfId="0" applyFont="1" applyFill="1" applyBorder="1" applyAlignment="1" applyProtection="1">
      <alignment horizontal="left" vertical="center" wrapText="1"/>
      <protection/>
    </xf>
    <xf numFmtId="3" fontId="39" fillId="33" borderId="13" xfId="0" applyNumberFormat="1" applyFont="1" applyFill="1" applyBorder="1" applyAlignment="1">
      <alignment horizontal="left" wrapText="1"/>
    </xf>
    <xf numFmtId="3" fontId="39" fillId="33" borderId="25" xfId="0" applyNumberFormat="1" applyFont="1" applyFill="1" applyBorder="1" applyAlignment="1">
      <alignment horizontal="left" wrapText="1"/>
    </xf>
    <xf numFmtId="3" fontId="39" fillId="33" borderId="13" xfId="0" applyNumberFormat="1" applyFont="1" applyFill="1" applyBorder="1" applyAlignment="1">
      <alignment horizontal="left" vertical="center" wrapText="1"/>
    </xf>
    <xf numFmtId="3" fontId="39" fillId="33" borderId="25" xfId="0" applyNumberFormat="1" applyFont="1" applyFill="1" applyBorder="1" applyAlignment="1">
      <alignment horizontal="left" vertical="center" wrapText="1"/>
    </xf>
    <xf numFmtId="0" fontId="41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71600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639175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847725</xdr:colOff>
      <xdr:row>76</xdr:row>
      <xdr:rowOff>19050</xdr:rowOff>
    </xdr:from>
    <xdr:to>
      <xdr:col>5</xdr:col>
      <xdr:colOff>628650</xdr:colOff>
      <xdr:row>83</xdr:row>
      <xdr:rowOff>9525</xdr:rowOff>
    </xdr:to>
    <xdr:grpSp>
      <xdr:nvGrpSpPr>
        <xdr:cNvPr id="3" name="Grupo 2"/>
        <xdr:cNvGrpSpPr>
          <a:grpSpLocks/>
        </xdr:cNvGrpSpPr>
      </xdr:nvGrpSpPr>
      <xdr:grpSpPr>
        <a:xfrm>
          <a:off x="1028700" y="11639550"/>
          <a:ext cx="7934325" cy="1123950"/>
          <a:chOff x="1996840" y="21425945"/>
          <a:chExt cx="8159036" cy="1236077"/>
        </a:xfrm>
        <a:solidFill>
          <a:srgbClr val="FFFFFF"/>
        </a:solidFill>
      </xdr:grpSpPr>
      <xdr:sp>
        <xdr:nvSpPr>
          <xdr:cNvPr id="4" name="Conector recto 4"/>
          <xdr:cNvSpPr>
            <a:spLocks/>
          </xdr:cNvSpPr>
        </xdr:nvSpPr>
        <xdr:spPr>
          <a:xfrm>
            <a:off x="1996840" y="21425945"/>
            <a:ext cx="2619051" cy="1421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Text Box 2"/>
          <xdr:cNvSpPr txBox="1">
            <a:spLocks noChangeArrowheads="1"/>
          </xdr:cNvSpPr>
        </xdr:nvSpPr>
        <xdr:spPr>
          <a:xfrm>
            <a:off x="2002959" y="21549553"/>
            <a:ext cx="2757754" cy="1112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Juan Gerardo Ortiz López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 Adjunto de Administración y Finanzas</a:t>
            </a:r>
          </a:p>
        </xdr:txBody>
      </xdr:sp>
      <xdr:sp>
        <xdr:nvSpPr>
          <xdr:cNvPr id="6" name="Conector recto 8"/>
          <xdr:cNvSpPr>
            <a:spLocks/>
          </xdr:cNvSpPr>
        </xdr:nvSpPr>
        <xdr:spPr>
          <a:xfrm>
            <a:off x="7671450" y="21449739"/>
            <a:ext cx="2406916" cy="1514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Text Box 10"/>
          <xdr:cNvSpPr txBox="1">
            <a:spLocks noChangeArrowheads="1"/>
          </xdr:cNvSpPr>
        </xdr:nvSpPr>
        <xdr:spPr>
          <a:xfrm>
            <a:off x="7604137" y="21531630"/>
            <a:ext cx="2551739" cy="7240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 Enrique Ismael Guzmán Ortega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Divisional de Finanzas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perales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tabSelected="1" zoomScale="107" zoomScaleNormal="107" zoomScaleSheetLayoutView="92" zoomScalePageLayoutView="0" workbookViewId="0" topLeftCell="A62">
      <selection activeCell="A1" sqref="A1:G81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5" t="s">
        <v>49</v>
      </c>
      <c r="C2" s="95"/>
      <c r="D2" s="95"/>
      <c r="E2" s="95"/>
      <c r="F2" s="95"/>
    </row>
    <row r="3" spans="2:6" s="1" customFormat="1" ht="12">
      <c r="B3" s="95" t="s">
        <v>43</v>
      </c>
      <c r="C3" s="95"/>
      <c r="D3" s="95"/>
      <c r="E3" s="95"/>
      <c r="F3" s="95"/>
    </row>
    <row r="4" spans="2:6" s="1" customFormat="1" ht="12">
      <c r="B4" s="95" t="s">
        <v>44</v>
      </c>
      <c r="C4" s="95"/>
      <c r="D4" s="95"/>
      <c r="E4" s="95"/>
      <c r="F4" s="95"/>
    </row>
    <row r="5" spans="2:6" s="1" customFormat="1" ht="12">
      <c r="B5" s="96" t="s">
        <v>42</v>
      </c>
      <c r="C5" s="96"/>
      <c r="D5" s="97"/>
      <c r="E5" s="97"/>
      <c r="F5" s="97"/>
    </row>
    <row r="6" spans="2:6" ht="12">
      <c r="B6" s="96" t="s">
        <v>45</v>
      </c>
      <c r="C6" s="96"/>
      <c r="D6" s="97"/>
      <c r="E6" s="97"/>
      <c r="F6" s="97"/>
    </row>
    <row r="7" spans="2:6" ht="12">
      <c r="B7" s="98" t="s">
        <v>0</v>
      </c>
      <c r="C7" s="98"/>
      <c r="D7" s="95"/>
      <c r="E7" s="95"/>
      <c r="F7" s="95"/>
    </row>
    <row r="8" spans="2:6" ht="12">
      <c r="B8" s="3"/>
      <c r="C8" s="3"/>
      <c r="D8" s="4"/>
      <c r="E8" s="4"/>
      <c r="F8" s="4"/>
    </row>
    <row r="9" spans="2:6" ht="12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9" t="s">
        <v>1</v>
      </c>
      <c r="C10" s="100"/>
      <c r="D10" s="79" t="s">
        <v>2</v>
      </c>
      <c r="E10" s="80" t="s">
        <v>3</v>
      </c>
      <c r="F10" s="78" t="s">
        <v>4</v>
      </c>
      <c r="G10" s="1"/>
    </row>
    <row r="11" spans="1:7" s="6" customFormat="1" ht="12">
      <c r="A11" s="1"/>
      <c r="B11" s="50"/>
      <c r="C11" s="7"/>
      <c r="D11" s="8"/>
      <c r="E11" s="9"/>
      <c r="F11" s="49"/>
      <c r="G11" s="1"/>
    </row>
    <row r="12" spans="1:7" s="6" customFormat="1" ht="12">
      <c r="A12" s="1"/>
      <c r="B12" s="50" t="s">
        <v>5</v>
      </c>
      <c r="C12" s="7"/>
      <c r="D12" s="10">
        <f>+D13+D14+D15</f>
        <v>2603046954</v>
      </c>
      <c r="E12" s="11">
        <f>+E13+E14+E15</f>
        <v>2962847467</v>
      </c>
      <c r="F12" s="51">
        <f>+F13+F14+F15</f>
        <v>2698989046</v>
      </c>
      <c r="G12" s="1"/>
    </row>
    <row r="13" spans="2:6" ht="12">
      <c r="B13" s="52" t="s">
        <v>6</v>
      </c>
      <c r="C13" s="12"/>
      <c r="D13" s="13">
        <v>2603046954</v>
      </c>
      <c r="E13" s="14">
        <v>2909884626</v>
      </c>
      <c r="F13" s="53">
        <v>2646026205</v>
      </c>
    </row>
    <row r="14" spans="2:6" ht="12">
      <c r="B14" s="54" t="s">
        <v>7</v>
      </c>
      <c r="C14" s="16"/>
      <c r="D14" s="17">
        <v>0</v>
      </c>
      <c r="E14" s="18">
        <v>52962841</v>
      </c>
      <c r="F14" s="55">
        <v>52962841</v>
      </c>
    </row>
    <row r="15" spans="2:6" ht="12">
      <c r="B15" s="56" t="s">
        <v>8</v>
      </c>
      <c r="C15" s="19"/>
      <c r="D15" s="8"/>
      <c r="E15" s="20"/>
      <c r="F15" s="57"/>
    </row>
    <row r="16" spans="2:6" ht="12">
      <c r="B16" s="50" t="s">
        <v>9</v>
      </c>
      <c r="C16" s="7"/>
      <c r="D16" s="21">
        <f>+D17+D18</f>
        <v>2603046954</v>
      </c>
      <c r="E16" s="22">
        <f>+E17+E18</f>
        <v>2917405427</v>
      </c>
      <c r="F16" s="58">
        <f>+F17+F18</f>
        <v>2771257176</v>
      </c>
    </row>
    <row r="17" spans="2:6" ht="12">
      <c r="B17" s="52" t="s">
        <v>10</v>
      </c>
      <c r="C17" s="12"/>
      <c r="D17" s="23">
        <v>2603046954</v>
      </c>
      <c r="E17" s="24">
        <v>2868799667</v>
      </c>
      <c r="F17" s="59">
        <v>2731134162</v>
      </c>
    </row>
    <row r="18" spans="2:6" ht="12">
      <c r="B18" s="93" t="s">
        <v>11</v>
      </c>
      <c r="C18" s="94"/>
      <c r="D18" s="23">
        <v>0</v>
      </c>
      <c r="E18" s="24">
        <v>48605760</v>
      </c>
      <c r="F18" s="59">
        <v>40123014</v>
      </c>
    </row>
    <row r="19" spans="2:6" ht="12">
      <c r="B19" s="50" t="s">
        <v>12</v>
      </c>
      <c r="C19" s="7"/>
      <c r="D19" s="21">
        <f>+D20+D21</f>
        <v>0</v>
      </c>
      <c r="E19" s="22">
        <f>+E20+E21</f>
        <v>144373560</v>
      </c>
      <c r="F19" s="58">
        <f>+F20+F21</f>
        <v>144373560</v>
      </c>
    </row>
    <row r="20" spans="2:6" ht="12">
      <c r="B20" s="60" t="s">
        <v>13</v>
      </c>
      <c r="C20" s="25"/>
      <c r="D20" s="26">
        <v>0</v>
      </c>
      <c r="E20" s="27">
        <v>125170577</v>
      </c>
      <c r="F20" s="61">
        <v>125170577</v>
      </c>
    </row>
    <row r="21" spans="2:6" ht="12">
      <c r="B21" s="101" t="s">
        <v>14</v>
      </c>
      <c r="C21" s="102"/>
      <c r="D21" s="28"/>
      <c r="E21" s="29">
        <v>19202983</v>
      </c>
      <c r="F21" s="62">
        <v>19202983</v>
      </c>
    </row>
    <row r="22" spans="2:6" ht="12">
      <c r="B22" s="63"/>
      <c r="C22" s="30"/>
      <c r="D22" s="8"/>
      <c r="E22" s="20"/>
      <c r="F22" s="49"/>
    </row>
    <row r="23" spans="2:6" ht="12">
      <c r="B23" s="64" t="s">
        <v>15</v>
      </c>
      <c r="C23" s="32"/>
      <c r="D23" s="21">
        <f>+D12-D16+D19</f>
        <v>0</v>
      </c>
      <c r="E23" s="22">
        <f>+E12-E16+E19</f>
        <v>189815600</v>
      </c>
      <c r="F23" s="58">
        <f>+F12-F16+F19</f>
        <v>72105430</v>
      </c>
    </row>
    <row r="24" spans="2:6" ht="12">
      <c r="B24" s="64" t="s">
        <v>16</v>
      </c>
      <c r="C24" s="32"/>
      <c r="D24" s="21">
        <f>+D23-D15</f>
        <v>0</v>
      </c>
      <c r="E24" s="22">
        <f>+E23-E15</f>
        <v>189815600</v>
      </c>
      <c r="F24" s="58">
        <f>+F23-F15</f>
        <v>72105430</v>
      </c>
    </row>
    <row r="25" spans="2:6" ht="12">
      <c r="B25" s="64" t="s">
        <v>17</v>
      </c>
      <c r="C25" s="32"/>
      <c r="D25" s="21">
        <f>+D24-D19</f>
        <v>0</v>
      </c>
      <c r="E25" s="22">
        <f>+E24-E19</f>
        <v>45442040</v>
      </c>
      <c r="F25" s="58">
        <f>+F24-F19</f>
        <v>-72268130</v>
      </c>
    </row>
    <row r="26" spans="2:6" ht="12" thickBot="1">
      <c r="B26" s="63"/>
      <c r="C26" s="30"/>
      <c r="D26" s="8"/>
      <c r="E26" s="20"/>
      <c r="F26" s="49"/>
    </row>
    <row r="27" spans="2:6" ht="12" thickBot="1">
      <c r="B27" s="91" t="s">
        <v>46</v>
      </c>
      <c r="C27" s="81"/>
      <c r="D27" s="83" t="s">
        <v>47</v>
      </c>
      <c r="E27" s="84" t="s">
        <v>3</v>
      </c>
      <c r="F27" s="82" t="s">
        <v>4</v>
      </c>
    </row>
    <row r="28" spans="2:6" ht="12">
      <c r="B28" s="65"/>
      <c r="C28" s="33"/>
      <c r="D28" s="8"/>
      <c r="E28" s="20"/>
      <c r="F28" s="49"/>
    </row>
    <row r="29" spans="2:6" ht="12">
      <c r="B29" s="64" t="s">
        <v>18</v>
      </c>
      <c r="C29" s="32"/>
      <c r="D29" s="21">
        <f>+D30+D31</f>
        <v>0</v>
      </c>
      <c r="E29" s="22">
        <f>+E30+E31</f>
        <v>0</v>
      </c>
      <c r="F29" s="58">
        <f>+F30+F31</f>
        <v>0</v>
      </c>
    </row>
    <row r="30" spans="2:6" ht="12">
      <c r="B30" s="60" t="s">
        <v>19</v>
      </c>
      <c r="C30" s="25"/>
      <c r="D30" s="8"/>
      <c r="E30" s="20"/>
      <c r="F30" s="57"/>
    </row>
    <row r="31" spans="2:6" ht="12">
      <c r="B31" s="101" t="s">
        <v>20</v>
      </c>
      <c r="C31" s="102"/>
      <c r="D31" s="8"/>
      <c r="E31" s="20"/>
      <c r="F31" s="57"/>
    </row>
    <row r="32" spans="2:6" ht="12">
      <c r="B32" s="63"/>
      <c r="C32" s="30"/>
      <c r="D32" s="8"/>
      <c r="E32" s="20"/>
      <c r="F32" s="57"/>
    </row>
    <row r="33" spans="1:7" s="38" customFormat="1" ht="12">
      <c r="A33" s="34"/>
      <c r="B33" s="66" t="s">
        <v>21</v>
      </c>
      <c r="C33" s="35"/>
      <c r="D33" s="36">
        <f>+D25+D29</f>
        <v>0</v>
      </c>
      <c r="E33" s="37">
        <f>+E25+E29</f>
        <v>45442040</v>
      </c>
      <c r="F33" s="67">
        <f>+F25+F29</f>
        <v>-72268130</v>
      </c>
      <c r="G33" s="34"/>
    </row>
    <row r="34" spans="2:6" ht="12" thickBot="1">
      <c r="B34" s="63"/>
      <c r="C34" s="30"/>
      <c r="D34" s="8"/>
      <c r="E34" s="20"/>
      <c r="F34" s="57"/>
    </row>
    <row r="35" spans="2:6" ht="12" thickBot="1">
      <c r="B35" s="91" t="s">
        <v>46</v>
      </c>
      <c r="C35" s="81"/>
      <c r="D35" s="83" t="s">
        <v>47</v>
      </c>
      <c r="E35" s="84" t="s">
        <v>3</v>
      </c>
      <c r="F35" s="82" t="s">
        <v>4</v>
      </c>
    </row>
    <row r="36" spans="2:6" ht="12">
      <c r="B36" s="63"/>
      <c r="C36" s="30"/>
      <c r="D36" s="8"/>
      <c r="E36" s="20"/>
      <c r="F36" s="57"/>
    </row>
    <row r="37" spans="2:6" ht="12">
      <c r="B37" s="64" t="s">
        <v>22</v>
      </c>
      <c r="C37" s="32"/>
      <c r="D37" s="36">
        <f>+D38+D39</f>
        <v>0</v>
      </c>
      <c r="E37" s="37">
        <f>+E38+E39</f>
        <v>0</v>
      </c>
      <c r="F37" s="67">
        <f>+F38+F39</f>
        <v>0</v>
      </c>
    </row>
    <row r="38" spans="2:6" ht="12">
      <c r="B38" s="60" t="s">
        <v>23</v>
      </c>
      <c r="C38" s="25"/>
      <c r="D38" s="39"/>
      <c r="E38" s="40"/>
      <c r="F38" s="61"/>
    </row>
    <row r="39" spans="2:6" ht="12">
      <c r="B39" s="101" t="s">
        <v>24</v>
      </c>
      <c r="C39" s="102"/>
      <c r="D39" s="28"/>
      <c r="E39" s="29"/>
      <c r="F39" s="62"/>
    </row>
    <row r="40" spans="2:6" ht="12">
      <c r="B40" s="64" t="s">
        <v>25</v>
      </c>
      <c r="C40" s="32"/>
      <c r="D40" s="21">
        <f>+D41+D42</f>
        <v>0</v>
      </c>
      <c r="E40" s="22">
        <f>+E41+E42</f>
        <v>0</v>
      </c>
      <c r="F40" s="58">
        <f>+F41+F42</f>
        <v>0</v>
      </c>
    </row>
    <row r="41" spans="2:6" ht="12">
      <c r="B41" s="60" t="s">
        <v>26</v>
      </c>
      <c r="C41" s="25"/>
      <c r="D41" s="41"/>
      <c r="E41" s="42"/>
      <c r="F41" s="57"/>
    </row>
    <row r="42" spans="2:6" ht="12">
      <c r="B42" s="60" t="s">
        <v>27</v>
      </c>
      <c r="C42" s="43"/>
      <c r="D42" s="8"/>
      <c r="E42" s="20"/>
      <c r="F42" s="49"/>
    </row>
    <row r="43" spans="2:6" ht="12">
      <c r="B43" s="60"/>
      <c r="C43" s="25"/>
      <c r="D43" s="8"/>
      <c r="E43" s="20"/>
      <c r="F43" s="57"/>
    </row>
    <row r="44" spans="2:6" ht="12">
      <c r="B44" s="64" t="s">
        <v>28</v>
      </c>
      <c r="C44" s="32"/>
      <c r="D44" s="21">
        <f>+D37-D40</f>
        <v>0</v>
      </c>
      <c r="E44" s="22">
        <f>+E37-E40</f>
        <v>0</v>
      </c>
      <c r="F44" s="58">
        <f>+F37-F40</f>
        <v>0</v>
      </c>
    </row>
    <row r="45" spans="2:6" ht="12" thickBot="1">
      <c r="B45" s="63"/>
      <c r="C45" s="30"/>
      <c r="D45" s="8"/>
      <c r="E45" s="20"/>
      <c r="F45" s="57"/>
    </row>
    <row r="46" spans="2:6" ht="12" thickBot="1">
      <c r="B46" s="91" t="s">
        <v>46</v>
      </c>
      <c r="C46" s="81"/>
      <c r="D46" s="83" t="s">
        <v>47</v>
      </c>
      <c r="E46" s="84" t="s">
        <v>3</v>
      </c>
      <c r="F46" s="82" t="s">
        <v>4</v>
      </c>
    </row>
    <row r="47" spans="2:6" ht="12">
      <c r="B47" s="63"/>
      <c r="C47" s="30"/>
      <c r="D47" s="8"/>
      <c r="E47" s="20"/>
      <c r="F47" s="57"/>
    </row>
    <row r="48" spans="1:7" s="6" customFormat="1" ht="12">
      <c r="A48" s="1"/>
      <c r="B48" s="63" t="s">
        <v>29</v>
      </c>
      <c r="C48" s="30"/>
      <c r="D48" s="41">
        <f>D13</f>
        <v>2603046954</v>
      </c>
      <c r="E48" s="42">
        <f>E13</f>
        <v>2909884626</v>
      </c>
      <c r="F48" s="68">
        <f>F13</f>
        <v>2646026205</v>
      </c>
      <c r="G48" s="1"/>
    </row>
    <row r="49" spans="1:7" s="6" customFormat="1" ht="12">
      <c r="A49" s="1"/>
      <c r="B49" s="103" t="s">
        <v>30</v>
      </c>
      <c r="C49" s="104"/>
      <c r="D49" s="41">
        <f>+D50-D51</f>
        <v>0</v>
      </c>
      <c r="E49" s="42">
        <f>+E50-E51</f>
        <v>0</v>
      </c>
      <c r="F49" s="69">
        <f>+F50-F51</f>
        <v>0</v>
      </c>
      <c r="G49" s="1"/>
    </row>
    <row r="50" spans="1:7" s="6" customFormat="1" ht="12">
      <c r="A50" s="1" t="s">
        <v>31</v>
      </c>
      <c r="B50" s="63" t="s">
        <v>23</v>
      </c>
      <c r="C50" s="30"/>
      <c r="D50" s="41">
        <f>D38</f>
        <v>0</v>
      </c>
      <c r="E50" s="42">
        <f>E38</f>
        <v>0</v>
      </c>
      <c r="F50" s="68">
        <f>F38</f>
        <v>0</v>
      </c>
      <c r="G50" s="1"/>
    </row>
    <row r="51" spans="2:6" ht="12">
      <c r="B51" s="63" t="s">
        <v>26</v>
      </c>
      <c r="C51" s="30"/>
      <c r="D51" s="8">
        <f>D41</f>
        <v>0</v>
      </c>
      <c r="E51" s="42">
        <f>E41</f>
        <v>0</v>
      </c>
      <c r="F51" s="70">
        <f>F41</f>
        <v>0</v>
      </c>
    </row>
    <row r="52" spans="2:6" ht="12">
      <c r="B52" s="63" t="s">
        <v>32</v>
      </c>
      <c r="C52" s="30"/>
      <c r="D52" s="8">
        <f>D17</f>
        <v>2603046954</v>
      </c>
      <c r="E52" s="42">
        <f>E17</f>
        <v>2868799667</v>
      </c>
      <c r="F52" s="70">
        <f>F17</f>
        <v>2731134162</v>
      </c>
    </row>
    <row r="53" spans="2:6" ht="12">
      <c r="B53" s="63" t="s">
        <v>33</v>
      </c>
      <c r="C53" s="30"/>
      <c r="D53" s="8">
        <f>D20</f>
        <v>0</v>
      </c>
      <c r="E53" s="42">
        <f>E20</f>
        <v>125170577</v>
      </c>
      <c r="F53" s="70">
        <f>F20</f>
        <v>125170577</v>
      </c>
    </row>
    <row r="54" spans="2:6" ht="12">
      <c r="B54" s="63"/>
      <c r="C54" s="30"/>
      <c r="D54" s="8"/>
      <c r="E54" s="20"/>
      <c r="F54" s="57"/>
    </row>
    <row r="55" spans="2:6" ht="12">
      <c r="B55" s="64" t="s">
        <v>34</v>
      </c>
      <c r="C55" s="32"/>
      <c r="D55" s="21">
        <f>+D48+D49-D52+D53</f>
        <v>0</v>
      </c>
      <c r="E55" s="22">
        <f>+E48+E49-E52+E53</f>
        <v>166255536</v>
      </c>
      <c r="F55" s="58">
        <f>+F48+F49-F52+F53</f>
        <v>40062620</v>
      </c>
    </row>
    <row r="56" spans="2:6" ht="12" thickBot="1">
      <c r="B56" s="85" t="s">
        <v>35</v>
      </c>
      <c r="C56" s="31"/>
      <c r="D56" s="21">
        <f>+D55-D49</f>
        <v>0</v>
      </c>
      <c r="E56" s="22">
        <f>+E55-E49</f>
        <v>166255536</v>
      </c>
      <c r="F56" s="58">
        <f>+F55-F49</f>
        <v>40062620</v>
      </c>
    </row>
    <row r="57" spans="2:6" ht="12" thickBot="1">
      <c r="B57" s="91" t="s">
        <v>46</v>
      </c>
      <c r="C57" s="81"/>
      <c r="D57" s="84" t="s">
        <v>48</v>
      </c>
      <c r="E57" s="84" t="s">
        <v>3</v>
      </c>
      <c r="F57" s="82" t="s">
        <v>4</v>
      </c>
    </row>
    <row r="58" spans="2:6" ht="12">
      <c r="B58" s="86"/>
      <c r="C58" s="87"/>
      <c r="D58" s="88"/>
      <c r="E58" s="89"/>
      <c r="F58" s="90"/>
    </row>
    <row r="59" spans="2:6" ht="12">
      <c r="B59" s="63"/>
      <c r="C59" s="30"/>
      <c r="D59" s="8"/>
      <c r="E59" s="20"/>
      <c r="F59" s="57"/>
    </row>
    <row r="60" spans="2:6" ht="12">
      <c r="B60" s="71" t="s">
        <v>36</v>
      </c>
      <c r="C60" s="43"/>
      <c r="D60" s="8">
        <f>D14</f>
        <v>0</v>
      </c>
      <c r="E60" s="8">
        <f>E14</f>
        <v>52962841</v>
      </c>
      <c r="F60" s="72">
        <f>F14</f>
        <v>52962841</v>
      </c>
    </row>
    <row r="61" spans="2:6" ht="12">
      <c r="B61" s="103" t="s">
        <v>37</v>
      </c>
      <c r="C61" s="104"/>
      <c r="D61" s="8">
        <f>D62-D63</f>
        <v>0</v>
      </c>
      <c r="E61" s="8">
        <f>E62-E63</f>
        <v>0</v>
      </c>
      <c r="F61" s="72">
        <f>F62-F63</f>
        <v>0</v>
      </c>
    </row>
    <row r="62" spans="2:6" ht="12">
      <c r="B62" s="103" t="s">
        <v>24</v>
      </c>
      <c r="C62" s="104"/>
      <c r="D62" s="8">
        <f>D39</f>
        <v>0</v>
      </c>
      <c r="E62" s="8">
        <f>E39</f>
        <v>0</v>
      </c>
      <c r="F62" s="70">
        <f>F39</f>
        <v>0</v>
      </c>
    </row>
    <row r="63" spans="2:6" ht="12">
      <c r="B63" s="101" t="s">
        <v>27</v>
      </c>
      <c r="C63" s="102"/>
      <c r="D63" s="41">
        <f>D42</f>
        <v>0</v>
      </c>
      <c r="E63" s="42">
        <f>E42</f>
        <v>0</v>
      </c>
      <c r="F63" s="49">
        <f>F42</f>
        <v>0</v>
      </c>
    </row>
    <row r="64" spans="2:6" ht="12">
      <c r="B64" s="60"/>
      <c r="C64" s="25"/>
      <c r="D64" s="8"/>
      <c r="E64" s="20"/>
      <c r="F64" s="49"/>
    </row>
    <row r="65" spans="2:6" ht="12">
      <c r="B65" s="63" t="s">
        <v>38</v>
      </c>
      <c r="C65" s="30"/>
      <c r="D65" s="8">
        <f>D18</f>
        <v>0</v>
      </c>
      <c r="E65" s="20">
        <f>E18</f>
        <v>48605760</v>
      </c>
      <c r="F65" s="57">
        <f>F18</f>
        <v>40123014</v>
      </c>
    </row>
    <row r="66" spans="2:6" ht="12">
      <c r="B66" s="63"/>
      <c r="C66" s="30"/>
      <c r="D66" s="15"/>
      <c r="E66" s="9"/>
      <c r="F66" s="49"/>
    </row>
    <row r="67" spans="2:6" ht="12">
      <c r="B67" s="63" t="s">
        <v>39</v>
      </c>
      <c r="C67" s="30"/>
      <c r="D67" s="8">
        <f>D21</f>
        <v>0</v>
      </c>
      <c r="E67" s="8">
        <f>E21</f>
        <v>19202983</v>
      </c>
      <c r="F67" s="72">
        <f>F21</f>
        <v>19202983</v>
      </c>
    </row>
    <row r="68" spans="2:6" ht="12">
      <c r="B68" s="65"/>
      <c r="C68" s="33"/>
      <c r="D68" s="8"/>
      <c r="E68" s="20"/>
      <c r="F68" s="57"/>
    </row>
    <row r="69" spans="2:6" ht="12">
      <c r="B69" s="64" t="s">
        <v>40</v>
      </c>
      <c r="C69" s="32"/>
      <c r="D69" s="21">
        <f>+D60+D61-D65+D67</f>
        <v>0</v>
      </c>
      <c r="E69" s="22">
        <f>+E60+E61-E65+E67</f>
        <v>23560064</v>
      </c>
      <c r="F69" s="58">
        <f>+F60+F61-F65+F67</f>
        <v>32042810</v>
      </c>
    </row>
    <row r="70" spans="2:6" ht="12">
      <c r="B70" s="64" t="s">
        <v>41</v>
      </c>
      <c r="C70" s="32"/>
      <c r="D70" s="21">
        <f>+D69-D61</f>
        <v>0</v>
      </c>
      <c r="E70" s="22">
        <f>+E69-E61</f>
        <v>23560064</v>
      </c>
      <c r="F70" s="58">
        <f>+F69-F61</f>
        <v>32042810</v>
      </c>
    </row>
    <row r="71" spans="2:6" ht="12" thickBot="1">
      <c r="B71" s="73"/>
      <c r="C71" s="74"/>
      <c r="D71" s="75"/>
      <c r="E71" s="76"/>
      <c r="F71" s="77"/>
    </row>
    <row r="72" spans="2:6" ht="12">
      <c r="B72" s="25"/>
      <c r="C72" s="25"/>
      <c r="D72" s="12"/>
      <c r="E72" s="12"/>
      <c r="F72" s="19"/>
    </row>
    <row r="73" spans="2:6" ht="12">
      <c r="B73" s="25"/>
      <c r="C73" s="25"/>
      <c r="D73" s="12"/>
      <c r="E73" s="12"/>
      <c r="F73" s="19"/>
    </row>
    <row r="74" spans="2:8" ht="12">
      <c r="B74" s="1"/>
      <c r="D74" s="1"/>
      <c r="F74" s="1"/>
      <c r="G74" s="2"/>
      <c r="H74" s="1"/>
    </row>
    <row r="75" spans="2:8" ht="12">
      <c r="B75" s="92"/>
      <c r="C75" s="92"/>
      <c r="D75" s="92"/>
      <c r="E75" s="92"/>
      <c r="F75" s="92"/>
      <c r="G75" s="92"/>
      <c r="H75" s="92"/>
    </row>
    <row r="76" spans="2:6" ht="12">
      <c r="B76" s="48"/>
      <c r="C76" s="48"/>
      <c r="D76" s="47"/>
      <c r="E76" s="47"/>
      <c r="F76" s="46"/>
    </row>
    <row r="77" s="105" customFormat="1" ht="12.75"/>
    <row r="78" s="105" customFormat="1" ht="12.75"/>
    <row r="79" s="105" customFormat="1" ht="12.75"/>
    <row r="80" s="105" customFormat="1" ht="12.75"/>
    <row r="81" s="105" customFormat="1" ht="12.75"/>
    <row r="82" spans="2:9" ht="12.75">
      <c r="B82" s="105"/>
      <c r="C82" s="105"/>
      <c r="D82" s="105"/>
      <c r="E82" s="105"/>
      <c r="F82" s="105"/>
      <c r="G82" s="105"/>
      <c r="H82" s="105"/>
      <c r="I82" s="105"/>
    </row>
    <row r="83" spans="2:9" ht="12.75">
      <c r="B83" s="105"/>
      <c r="C83" s="105"/>
      <c r="D83" s="105"/>
      <c r="E83" s="105"/>
      <c r="F83" s="105"/>
      <c r="G83" s="105"/>
      <c r="H83" s="105"/>
      <c r="I83" s="105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4"/>
    </row>
    <row r="87" spans="2:6" ht="12">
      <c r="B87" s="45"/>
      <c r="C87" s="45"/>
      <c r="D87" s="44"/>
      <c r="E87" s="44"/>
      <c r="F87" s="44"/>
    </row>
    <row r="88" spans="2:6" ht="12">
      <c r="B88" s="45"/>
      <c r="C88" s="45"/>
      <c r="D88" s="44"/>
      <c r="E88" s="44"/>
      <c r="F88" s="44"/>
    </row>
    <row r="89" spans="2:6" ht="12">
      <c r="B89" s="48"/>
      <c r="C89" s="48"/>
      <c r="D89" s="47"/>
      <c r="E89" s="47"/>
      <c r="F89" s="44"/>
    </row>
    <row r="90" spans="2:6" ht="12">
      <c r="B90" s="48"/>
      <c r="C90" s="48"/>
      <c r="D90" s="47"/>
      <c r="E90" s="47"/>
      <c r="F90" s="44"/>
    </row>
    <row r="91" spans="2:6" ht="12">
      <c r="B91" s="45"/>
      <c r="C91" s="45"/>
      <c r="D91" s="44"/>
      <c r="E91" s="44"/>
      <c r="F91" s="48"/>
    </row>
    <row r="92" spans="2:6" ht="12">
      <c r="B92" s="45"/>
      <c r="C92" s="45"/>
      <c r="D92" s="44"/>
      <c r="E92" s="44"/>
      <c r="F92" s="48"/>
    </row>
    <row r="93" spans="2:6" ht="12">
      <c r="B93" s="45"/>
      <c r="C93" s="45"/>
      <c r="D93" s="44"/>
      <c r="E93" s="44"/>
      <c r="F93" s="48"/>
    </row>
    <row r="94" spans="2:6" ht="12">
      <c r="B94" s="45"/>
      <c r="C94" s="45"/>
      <c r="D94" s="44"/>
      <c r="E94" s="44"/>
      <c r="F94" s="48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5"/>
      <c r="C101" s="45"/>
      <c r="D101" s="44"/>
      <c r="E101" s="44"/>
      <c r="F101" s="44"/>
    </row>
    <row r="102" spans="2:6" ht="12">
      <c r="B102" s="45"/>
      <c r="C102" s="45"/>
      <c r="D102" s="44"/>
      <c r="E102" s="44"/>
      <c r="F102" s="44"/>
    </row>
    <row r="103" spans="2:6" ht="12">
      <c r="B103" s="45"/>
      <c r="C103" s="45"/>
      <c r="D103" s="44"/>
      <c r="E103" s="44"/>
      <c r="F103" s="44"/>
    </row>
    <row r="104" spans="2:6" ht="12">
      <c r="B104" s="45"/>
      <c r="C104" s="45"/>
      <c r="D104" s="44"/>
      <c r="E104" s="44"/>
      <c r="F104" s="44"/>
    </row>
    <row r="105" spans="2:3" ht="12">
      <c r="B105" s="38"/>
      <c r="C105" s="38"/>
    </row>
    <row r="106" spans="2:3" ht="12">
      <c r="B106" s="38"/>
      <c r="C106" s="38"/>
    </row>
  </sheetData>
  <sheetProtection selectLockedCells="1"/>
  <mergeCells count="15">
    <mergeCell ref="B63:C63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Maria de los Angeles Perales Galvan</cp:lastModifiedBy>
  <cp:lastPrinted>2021-02-15T22:49:14Z</cp:lastPrinted>
  <dcterms:created xsi:type="dcterms:W3CDTF">2018-10-24T18:09:57Z</dcterms:created>
  <dcterms:modified xsi:type="dcterms:W3CDTF">2021-02-15T22:54:45Z</dcterms:modified>
  <cp:category/>
  <cp:version/>
  <cp:contentType/>
  <cp:contentStatus/>
</cp:coreProperties>
</file>