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'PYP'!$A$1:$J$52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<sst xmlns="http://schemas.openxmlformats.org/spreadsheetml/2006/main" count="24" uniqueCount="24">
  <si>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</si>
  <si>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</si>
  <si>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</si>
  <si>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</si>
  <si>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</si>
  <si>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</si>
  <si>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</si>
  <si>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</si>
  <si>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</si>
  <si>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</si>
  <si>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</si>
  <si>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</si>
  <si>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</si>
  <si>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</si>
  <si>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</si>
  <si>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</si>
  <si>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UNIVERSIDAD TECNOLÓGICA DE CORREGIDORA</t>
  </si>
  <si>
    <t>PROGRAMAS:</t>
  </si>
  <si>
    <t>TOTAL DEL GASTO</t>
  </si>
  <si>
    <t>PROGRAMA PARA EL DESARROLLO PROFESIONAL DOCENTE (PRODEP)</t>
  </si>
  <si>
    <t>PROGRAMA PARA EL DESARROLLO PROFESIONAL DOCENTE (PRODEP2019)</t>
  </si>
  <si>
    <t>PROGRAMA DE FORTALECIMIENTO  DE LA CALIDAD EDUCATIVA (PFCE 2019)</t>
  </si>
  <si>
    <t>PROGRAMA DE FORTALECIMIENTO A LA EXCELENCIA EDUCATIVA (PROFEXCE 2020)</t>
  </si>
  <si>
    <t>Nota: se hizo la ampliación de Recurso PRODEP y PFCE del remanente del año 2019 y se están considerando los rendimientos de lo que va del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</si>
</sst>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Calibri  "/>
      <family val="0"/>
    </font>
    <font>
      <sz val="9"/>
      <color indexed="8"/>
      <name val="Calibri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Arial Narrow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7"/>
      <color theme="1"/>
      <name val="Calibri  "/>
      <family val="0"/>
    </font>
    <font>
      <b/>
      <sz val="10"/>
      <color rgb="FF000000"/>
      <name val="Arial Narrow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51" fillId="33" borderId="0" xfId="0" applyFont="1" applyFill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left" vertical="top"/>
      <protection/>
    </xf>
    <xf numFmtId="0" fontId="49" fillId="33" borderId="11" xfId="0" applyFont="1" applyFill="1" applyBorder="1" applyAlignment="1" applyProtection="1">
      <alignment horizontal="justify" vertical="top"/>
      <protection/>
    </xf>
    <xf numFmtId="0" fontId="50" fillId="33" borderId="12" xfId="0" applyFont="1" applyFill="1" applyBorder="1" applyAlignment="1" applyProtection="1">
      <alignment horizontal="left" vertical="top"/>
      <protection/>
    </xf>
    <xf numFmtId="0" fontId="50" fillId="33" borderId="13" xfId="0" applyFont="1" applyFill="1" applyBorder="1" applyAlignment="1" applyProtection="1">
      <alignment vertical="top"/>
      <protection/>
    </xf>
    <xf numFmtId="43" fontId="25" fillId="33" borderId="14" xfId="48" applyFont="1" applyFill="1" applyBorder="1" applyAlignment="1" applyProtection="1">
      <alignment vertical="top"/>
      <protection/>
    </xf>
    <xf numFmtId="43" fontId="26" fillId="33" borderId="14" xfId="48" applyFont="1" applyFill="1" applyBorder="1" applyAlignment="1" applyProtection="1">
      <alignment vertical="top"/>
      <protection/>
    </xf>
    <xf numFmtId="43" fontId="50" fillId="33" borderId="15" xfId="48" applyFont="1" applyFill="1" applyBorder="1" applyAlignment="1" applyProtection="1">
      <alignment horizontal="right" vertical="top" wrapText="1"/>
      <protection/>
    </xf>
    <xf numFmtId="43" fontId="49" fillId="33" borderId="0" xfId="48" applyFont="1" applyFill="1" applyAlignment="1" applyProtection="1">
      <alignment/>
      <protection/>
    </xf>
    <xf numFmtId="43" fontId="50" fillId="0" borderId="0" xfId="48" applyFont="1" applyFill="1" applyBorder="1" applyAlignment="1" applyProtection="1">
      <alignment horizontal="center"/>
      <protection/>
    </xf>
    <xf numFmtId="43" fontId="50" fillId="16" borderId="15" xfId="48" applyFont="1" applyFill="1" applyBorder="1" applyAlignment="1" applyProtection="1">
      <alignment horizontal="center" vertical="center" wrapText="1"/>
      <protection/>
    </xf>
    <xf numFmtId="43" fontId="51" fillId="33" borderId="0" xfId="48" applyFont="1" applyFill="1" applyAlignment="1" applyProtection="1">
      <alignment vertical="center" wrapText="1"/>
      <protection/>
    </xf>
    <xf numFmtId="43" fontId="49" fillId="0" borderId="0" xfId="48" applyFont="1" applyBorder="1" applyAlignment="1" applyProtection="1">
      <alignment/>
      <protection/>
    </xf>
    <xf numFmtId="43" fontId="49" fillId="0" borderId="0" xfId="48" applyFont="1" applyAlignment="1" applyProtection="1">
      <alignment/>
      <protection/>
    </xf>
    <xf numFmtId="0" fontId="50" fillId="16" borderId="15" xfId="48" applyNumberFormat="1" applyFont="1" applyFill="1" applyBorder="1" applyAlignment="1" applyProtection="1">
      <alignment horizontal="center" vertical="center" wrapText="1"/>
      <protection/>
    </xf>
    <xf numFmtId="43" fontId="50" fillId="16" borderId="15" xfId="48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49" fillId="33" borderId="10" xfId="0" applyFont="1" applyFill="1" applyBorder="1" applyAlignment="1" applyProtection="1">
      <alignment vertical="center" wrapText="1"/>
      <protection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50" fillId="33" borderId="11" xfId="0" applyFont="1" applyFill="1" applyBorder="1" applyAlignment="1" applyProtection="1">
      <alignment horizontal="justify" vertical="center" wrapText="1"/>
      <protection/>
    </xf>
    <xf numFmtId="3" fontId="50" fillId="33" borderId="18" xfId="48" applyNumberFormat="1" applyFont="1" applyFill="1" applyBorder="1" applyAlignment="1" applyProtection="1">
      <alignment horizontal="right" vertical="center" wrapText="1"/>
      <protection/>
    </xf>
    <xf numFmtId="3" fontId="25" fillId="33" borderId="14" xfId="48" applyNumberFormat="1" applyFont="1" applyFill="1" applyBorder="1" applyAlignment="1" applyProtection="1">
      <alignment vertical="top"/>
      <protection/>
    </xf>
    <xf numFmtId="3" fontId="50" fillId="33" borderId="14" xfId="48" applyNumberFormat="1" applyFont="1" applyFill="1" applyBorder="1" applyAlignment="1" applyProtection="1">
      <alignment vertical="center" wrapText="1"/>
      <protection/>
    </xf>
    <xf numFmtId="3" fontId="26" fillId="33" borderId="14" xfId="48" applyNumberFormat="1" applyFont="1" applyFill="1" applyBorder="1" applyAlignment="1" applyProtection="1">
      <alignment vertical="top"/>
      <protection/>
    </xf>
    <xf numFmtId="0" fontId="52" fillId="0" borderId="0" xfId="53" applyFont="1" applyAlignment="1">
      <alignment horizontal="left" vertical="center"/>
      <protection/>
    </xf>
    <xf numFmtId="0" fontId="53" fillId="0" borderId="0" xfId="0" applyFont="1" applyAlignment="1">
      <alignment horizontal="center" vertical="center"/>
    </xf>
    <xf numFmtId="0" fontId="50" fillId="16" borderId="15" xfId="0" applyFont="1" applyFill="1" applyBorder="1" applyAlignment="1" applyProtection="1">
      <alignment horizontal="center" vertical="center"/>
      <protection/>
    </xf>
    <xf numFmtId="43" fontId="50" fillId="16" borderId="15" xfId="48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25" fillId="33" borderId="0" xfId="46" applyFont="1" applyFill="1" applyAlignment="1" applyProtection="1">
      <alignment horizontal="center"/>
      <protection locked="0"/>
    </xf>
    <xf numFmtId="0" fontId="54" fillId="33" borderId="19" xfId="0" applyFont="1" applyFill="1" applyBorder="1" applyAlignment="1" applyProtection="1">
      <alignment vertical="center" wrapText="1"/>
      <protection/>
    </xf>
    <xf numFmtId="0" fontId="55" fillId="0" borderId="20" xfId="0" applyFont="1" applyBorder="1" applyAlignment="1">
      <alignment vertical="center" wrapText="1"/>
    </xf>
    <xf numFmtId="0" fontId="50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48</xdr:row>
      <xdr:rowOff>57150</xdr:rowOff>
    </xdr:from>
    <xdr:to>
      <xdr:col>2</xdr:col>
      <xdr:colOff>2781300</xdr:colOff>
      <xdr:row>51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42925" y="7753350"/>
          <a:ext cx="2695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E. Arturo Adolfo Vallejo Casanova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5</xdr:col>
      <xdr:colOff>476250</xdr:colOff>
      <xdr:row>48</xdr:row>
      <xdr:rowOff>57150</xdr:rowOff>
    </xdr:from>
    <xdr:to>
      <xdr:col>8</xdr:col>
      <xdr:colOff>304800</xdr:colOff>
      <xdr:row>52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00850" y="7753350"/>
          <a:ext cx="2505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SheetLayoutView="85" zoomScalePageLayoutView="0" workbookViewId="0" topLeftCell="A1">
      <selection activeCell="A8" sqref="A8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4" width="12.7109375" style="21" customWidth="1"/>
    <col min="5" max="5" width="15.00390625" style="21" customWidth="1"/>
    <col min="6" max="6" width="14.7109375" style="21" bestFit="1" customWidth="1"/>
    <col min="7" max="8" width="12.7109375" style="21" customWidth="1"/>
    <col min="9" max="9" width="14.28125" style="21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6"/>
      <c r="E1" s="16"/>
      <c r="F1" s="16"/>
      <c r="G1" s="16"/>
      <c r="H1" s="16"/>
      <c r="I1" s="16"/>
    </row>
    <row r="2" spans="2:9" ht="12" customHeight="1">
      <c r="B2" s="44" t="s">
        <v>16</v>
      </c>
      <c r="C2" s="44"/>
      <c r="D2" s="44"/>
      <c r="E2" s="44"/>
      <c r="F2" s="44"/>
      <c r="G2" s="44"/>
      <c r="H2" s="44"/>
      <c r="I2" s="44"/>
    </row>
    <row r="3" spans="2:9" ht="12" customHeight="1">
      <c r="B3" s="44" t="s">
        <v>13</v>
      </c>
      <c r="C3" s="44"/>
      <c r="D3" s="44"/>
      <c r="E3" s="44"/>
      <c r="F3" s="44"/>
      <c r="G3" s="44"/>
      <c r="H3" s="44"/>
      <c r="I3" s="44"/>
    </row>
    <row r="4" spans="1:10" ht="12" customHeight="1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</row>
    <row r="5" spans="2:9" ht="12" customHeight="1">
      <c r="B5" s="47" t="s">
        <v>12</v>
      </c>
      <c r="C5" s="47"/>
      <c r="D5" s="47"/>
      <c r="E5" s="47"/>
      <c r="F5" s="47"/>
      <c r="G5" s="47"/>
      <c r="H5" s="47"/>
      <c r="I5" s="47"/>
    </row>
    <row r="6" spans="2:9" ht="12" customHeight="1">
      <c r="B6" s="47" t="s">
        <v>15</v>
      </c>
      <c r="C6" s="47"/>
      <c r="D6" s="47"/>
      <c r="E6" s="47"/>
      <c r="F6" s="47"/>
      <c r="G6" s="47"/>
      <c r="H6" s="47"/>
      <c r="I6" s="47"/>
    </row>
    <row r="7" spans="2:9" s="1" customFormat="1" ht="12" customHeight="1">
      <c r="B7" s="47" t="s">
        <v>0</v>
      </c>
      <c r="C7" s="47"/>
      <c r="D7" s="47"/>
      <c r="E7" s="47"/>
      <c r="F7" s="47"/>
      <c r="G7" s="47"/>
      <c r="H7" s="47"/>
      <c r="I7" s="47"/>
    </row>
    <row r="8" spans="2:9" s="1" customFormat="1" ht="12" customHeight="1">
      <c r="B8" s="7"/>
      <c r="C8" s="7"/>
      <c r="D8" s="17"/>
      <c r="E8" s="17"/>
      <c r="F8" s="17"/>
      <c r="G8" s="17"/>
      <c r="H8" s="17"/>
      <c r="I8" s="17"/>
    </row>
    <row r="9" spans="2:9" s="8" customFormat="1" ht="12" customHeight="1">
      <c r="B9" s="38" t="s">
        <v>1</v>
      </c>
      <c r="C9" s="38"/>
      <c r="D9" s="39" t="s">
        <v>2</v>
      </c>
      <c r="E9" s="39"/>
      <c r="F9" s="39"/>
      <c r="G9" s="39"/>
      <c r="H9" s="39"/>
      <c r="I9" s="39" t="s">
        <v>3</v>
      </c>
    </row>
    <row r="10" spans="2:9" s="8" customFormat="1" ht="50.25" customHeight="1">
      <c r="B10" s="38"/>
      <c r="C10" s="38"/>
      <c r="D10" s="18" t="s">
        <v>4</v>
      </c>
      <c r="E10" s="23" t="s">
        <v>5</v>
      </c>
      <c r="F10" s="18" t="s">
        <v>6</v>
      </c>
      <c r="G10" s="18" t="s">
        <v>7</v>
      </c>
      <c r="H10" s="18" t="s">
        <v>8</v>
      </c>
      <c r="I10" s="39"/>
    </row>
    <row r="11" spans="2:9" s="8" customFormat="1" ht="12" customHeight="1">
      <c r="B11" s="38"/>
      <c r="C11" s="38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18" t="s">
        <v>10</v>
      </c>
    </row>
    <row r="12" spans="2:9" s="8" customFormat="1" ht="14.25">
      <c r="B12" s="45" t="s">
        <v>17</v>
      </c>
      <c r="C12" s="46"/>
      <c r="D12" s="32"/>
      <c r="E12" s="32">
        <f>E13</f>
        <v>988685.24</v>
      </c>
      <c r="F12" s="32">
        <f>F13</f>
        <v>988685.24</v>
      </c>
      <c r="G12" s="32">
        <f>G13</f>
        <v>223820.61</v>
      </c>
      <c r="H12" s="32">
        <f>H13</f>
        <v>223820.61</v>
      </c>
      <c r="I12" s="32">
        <f>I13</f>
        <v>764864.63</v>
      </c>
    </row>
    <row r="13" spans="2:9" s="8" customFormat="1" ht="12">
      <c r="B13" s="26"/>
      <c r="C13" s="31" t="s">
        <v>18</v>
      </c>
      <c r="D13" s="33">
        <v>0</v>
      </c>
      <c r="E13" s="34">
        <f>SUM(E14:E17)</f>
        <v>988685.24</v>
      </c>
      <c r="F13" s="34">
        <f>+D13+E13</f>
        <v>988685.24</v>
      </c>
      <c r="G13" s="34">
        <v>223820.61</v>
      </c>
      <c r="H13" s="34">
        <v>223820.61</v>
      </c>
      <c r="I13" s="34">
        <f>+F13-G13</f>
        <v>764864.63</v>
      </c>
    </row>
    <row r="14" spans="2:9" s="8" customFormat="1" ht="12">
      <c r="B14" s="40" t="s">
        <v>19</v>
      </c>
      <c r="C14" s="41"/>
      <c r="D14" s="35">
        <v>0</v>
      </c>
      <c r="E14" s="27">
        <v>686280.85</v>
      </c>
      <c r="F14" s="28">
        <f>+D14+E14</f>
        <v>686280.85</v>
      </c>
      <c r="G14" s="35">
        <v>0</v>
      </c>
      <c r="H14" s="35">
        <v>0</v>
      </c>
      <c r="I14" s="35">
        <f aca="true" t="shared" si="0" ref="I14:I40">+F14-G14</f>
        <v>686280.85</v>
      </c>
    </row>
    <row r="15" spans="2:9" s="8" customFormat="1" ht="12">
      <c r="B15" s="9" t="s">
        <v>20</v>
      </c>
      <c r="C15" s="10"/>
      <c r="D15" s="35">
        <v>0</v>
      </c>
      <c r="E15" s="28">
        <v>150003.88</v>
      </c>
      <c r="F15" s="28">
        <f>+D15+E15</f>
        <v>150003.88</v>
      </c>
      <c r="G15" s="28">
        <v>78124.61</v>
      </c>
      <c r="H15" s="28">
        <v>78124.61</v>
      </c>
      <c r="I15" s="28">
        <f>F15-G15</f>
        <v>71879.27</v>
      </c>
    </row>
    <row r="16" spans="2:9" s="8" customFormat="1" ht="12">
      <c r="B16" s="9" t="s">
        <v>21</v>
      </c>
      <c r="C16" s="10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</row>
    <row r="17" spans="2:9" s="8" customFormat="1" ht="12">
      <c r="B17" s="9" t="s">
        <v>22</v>
      </c>
      <c r="C17" s="10"/>
      <c r="D17" s="35">
        <v>0</v>
      </c>
      <c r="E17" s="29">
        <v>152400.51</v>
      </c>
      <c r="F17" s="29">
        <f>+D17+E17</f>
        <v>152400.51</v>
      </c>
      <c r="G17" s="29">
        <v>145696</v>
      </c>
      <c r="H17" s="30">
        <v>145696</v>
      </c>
      <c r="I17" s="28">
        <f>F17-G17</f>
        <v>6704.510000000009</v>
      </c>
    </row>
    <row r="18" spans="2:9" s="8" customFormat="1" ht="12">
      <c r="B18" s="9"/>
      <c r="C18" s="10"/>
      <c r="D18" s="13"/>
      <c r="E18" s="13"/>
      <c r="F18" s="13">
        <v>0</v>
      </c>
      <c r="G18" s="25"/>
      <c r="H18" s="25"/>
      <c r="I18" s="14">
        <f t="shared" si="0"/>
        <v>0</v>
      </c>
    </row>
    <row r="19" spans="2:9" s="8" customFormat="1" ht="12" customHeight="1">
      <c r="B19" s="9"/>
      <c r="C19" s="10"/>
      <c r="D19" s="14"/>
      <c r="E19" s="14"/>
      <c r="F19" s="14">
        <f aca="true" t="shared" si="1" ref="F19:F40">+D19+E19</f>
        <v>0</v>
      </c>
      <c r="G19" s="24"/>
      <c r="H19" s="14"/>
      <c r="I19" s="14">
        <f t="shared" si="0"/>
        <v>0</v>
      </c>
    </row>
    <row r="20" spans="2:9" s="8" customFormat="1" ht="12" customHeight="1">
      <c r="B20" s="9"/>
      <c r="C20" s="10"/>
      <c r="D20" s="14"/>
      <c r="E20" s="14"/>
      <c r="F20" s="14">
        <f t="shared" si="1"/>
        <v>0</v>
      </c>
      <c r="G20" s="14"/>
      <c r="H20" s="14"/>
      <c r="I20" s="14">
        <f t="shared" si="0"/>
        <v>0</v>
      </c>
    </row>
    <row r="21" spans="2:9" s="8" customFormat="1" ht="12" customHeight="1">
      <c r="B21" s="9"/>
      <c r="C21" s="10"/>
      <c r="D21" s="14"/>
      <c r="E21" s="14"/>
      <c r="F21" s="14">
        <f t="shared" si="1"/>
        <v>0</v>
      </c>
      <c r="G21" s="14"/>
      <c r="H21" s="14"/>
      <c r="I21" s="14">
        <f t="shared" si="0"/>
        <v>0</v>
      </c>
    </row>
    <row r="22" spans="2:9" s="8" customFormat="1" ht="12" customHeight="1">
      <c r="B22" s="9"/>
      <c r="C22" s="10"/>
      <c r="D22" s="14"/>
      <c r="E22" s="14"/>
      <c r="F22" s="14">
        <f t="shared" si="1"/>
        <v>0</v>
      </c>
      <c r="G22" s="14"/>
      <c r="H22" s="14"/>
      <c r="I22" s="14">
        <f t="shared" si="0"/>
        <v>0</v>
      </c>
    </row>
    <row r="23" spans="2:9" s="8" customFormat="1" ht="12" customHeight="1">
      <c r="B23" s="42"/>
      <c r="C23" s="43"/>
      <c r="D23" s="13"/>
      <c r="E23" s="13"/>
      <c r="F23" s="13">
        <f t="shared" si="1"/>
        <v>0</v>
      </c>
      <c r="G23" s="13"/>
      <c r="H23" s="13"/>
      <c r="I23" s="13">
        <f t="shared" si="0"/>
        <v>0</v>
      </c>
    </row>
    <row r="24" spans="2:9" s="8" customFormat="1" ht="12" customHeight="1">
      <c r="B24" s="9"/>
      <c r="C24" s="10"/>
      <c r="D24" s="14"/>
      <c r="E24" s="14"/>
      <c r="F24" s="14">
        <f t="shared" si="1"/>
        <v>0</v>
      </c>
      <c r="G24" s="14"/>
      <c r="H24" s="14"/>
      <c r="I24" s="14">
        <f t="shared" si="0"/>
        <v>0</v>
      </c>
    </row>
    <row r="25" spans="2:9" s="8" customFormat="1" ht="12" customHeight="1">
      <c r="B25" s="9"/>
      <c r="C25" s="10"/>
      <c r="D25" s="14"/>
      <c r="E25" s="14"/>
      <c r="F25" s="14">
        <f t="shared" si="1"/>
        <v>0</v>
      </c>
      <c r="G25" s="14"/>
      <c r="H25" s="14"/>
      <c r="I25" s="14">
        <f t="shared" si="0"/>
        <v>0</v>
      </c>
    </row>
    <row r="26" spans="2:9" s="8" customFormat="1" ht="12" customHeight="1">
      <c r="B26" s="9"/>
      <c r="C26" s="10"/>
      <c r="D26" s="14"/>
      <c r="E26" s="14"/>
      <c r="F26" s="14">
        <f t="shared" si="1"/>
        <v>0</v>
      </c>
      <c r="G26" s="14"/>
      <c r="H26" s="14"/>
      <c r="I26" s="14">
        <f t="shared" si="0"/>
        <v>0</v>
      </c>
    </row>
    <row r="27" spans="2:9" s="8" customFormat="1" ht="12" customHeight="1">
      <c r="B27" s="9"/>
      <c r="C27" s="10"/>
      <c r="D27" s="14"/>
      <c r="E27" s="14"/>
      <c r="F27" s="14">
        <f t="shared" si="1"/>
        <v>0</v>
      </c>
      <c r="G27" s="14"/>
      <c r="H27" s="14"/>
      <c r="I27" s="14">
        <f t="shared" si="0"/>
        <v>0</v>
      </c>
    </row>
    <row r="28" spans="2:9" s="8" customFormat="1" ht="12" customHeight="1">
      <c r="B28" s="9"/>
      <c r="C28" s="10"/>
      <c r="D28" s="14"/>
      <c r="E28" s="14"/>
      <c r="F28" s="14">
        <f t="shared" si="1"/>
        <v>0</v>
      </c>
      <c r="G28" s="14"/>
      <c r="H28" s="14"/>
      <c r="I28" s="14">
        <f t="shared" si="0"/>
        <v>0</v>
      </c>
    </row>
    <row r="29" spans="2:9" s="8" customFormat="1" ht="12" customHeight="1">
      <c r="B29" s="9"/>
      <c r="C29" s="10"/>
      <c r="D29" s="14"/>
      <c r="E29" s="14"/>
      <c r="F29" s="14">
        <f t="shared" si="1"/>
        <v>0</v>
      </c>
      <c r="G29" s="14"/>
      <c r="H29" s="14"/>
      <c r="I29" s="14">
        <f t="shared" si="0"/>
        <v>0</v>
      </c>
    </row>
    <row r="30" spans="2:9" s="8" customFormat="1" ht="12" customHeight="1">
      <c r="B30" s="9"/>
      <c r="C30" s="10"/>
      <c r="D30" s="14"/>
      <c r="E30" s="14"/>
      <c r="F30" s="14">
        <f t="shared" si="1"/>
        <v>0</v>
      </c>
      <c r="G30" s="14"/>
      <c r="H30" s="14"/>
      <c r="I30" s="14">
        <f t="shared" si="0"/>
        <v>0</v>
      </c>
    </row>
    <row r="31" spans="2:9" s="8" customFormat="1" ht="12" customHeight="1">
      <c r="B31" s="42"/>
      <c r="C31" s="43"/>
      <c r="D31" s="13"/>
      <c r="E31" s="13"/>
      <c r="F31" s="13">
        <f t="shared" si="1"/>
        <v>0</v>
      </c>
      <c r="G31" s="13"/>
      <c r="H31" s="13"/>
      <c r="I31" s="13">
        <f t="shared" si="0"/>
        <v>0</v>
      </c>
    </row>
    <row r="32" spans="2:9" s="8" customFormat="1" ht="12" customHeight="1">
      <c r="B32" s="9"/>
      <c r="C32" s="10"/>
      <c r="D32" s="14"/>
      <c r="E32" s="14"/>
      <c r="F32" s="14">
        <f t="shared" si="1"/>
        <v>0</v>
      </c>
      <c r="G32" s="14"/>
      <c r="H32" s="14"/>
      <c r="I32" s="14">
        <f t="shared" si="0"/>
        <v>0</v>
      </c>
    </row>
    <row r="33" spans="2:9" s="8" customFormat="1" ht="12" customHeight="1">
      <c r="B33" s="9"/>
      <c r="C33" s="10"/>
      <c r="D33" s="14"/>
      <c r="E33" s="14"/>
      <c r="F33" s="14">
        <f t="shared" si="1"/>
        <v>0</v>
      </c>
      <c r="G33" s="14"/>
      <c r="H33" s="14"/>
      <c r="I33" s="14">
        <f t="shared" si="0"/>
        <v>0</v>
      </c>
    </row>
    <row r="34" spans="2:9" s="8" customFormat="1" ht="12" customHeight="1">
      <c r="B34" s="9"/>
      <c r="C34" s="10"/>
      <c r="D34" s="14"/>
      <c r="E34" s="14"/>
      <c r="F34" s="14">
        <f t="shared" si="1"/>
        <v>0</v>
      </c>
      <c r="G34" s="14"/>
      <c r="H34" s="14"/>
      <c r="I34" s="14">
        <f t="shared" si="0"/>
        <v>0</v>
      </c>
    </row>
    <row r="35" spans="2:9" s="8" customFormat="1" ht="12" customHeight="1">
      <c r="B35" s="9"/>
      <c r="C35" s="10"/>
      <c r="D35" s="14"/>
      <c r="E35" s="14"/>
      <c r="F35" s="14">
        <f t="shared" si="1"/>
        <v>0</v>
      </c>
      <c r="G35" s="14"/>
      <c r="H35" s="14"/>
      <c r="I35" s="14">
        <f t="shared" si="0"/>
        <v>0</v>
      </c>
    </row>
    <row r="36" spans="2:9" s="8" customFormat="1" ht="12" customHeight="1">
      <c r="B36" s="42"/>
      <c r="C36" s="43"/>
      <c r="D36" s="13"/>
      <c r="E36" s="13"/>
      <c r="F36" s="13">
        <f t="shared" si="1"/>
        <v>0</v>
      </c>
      <c r="G36" s="13"/>
      <c r="H36" s="13"/>
      <c r="I36" s="13">
        <f t="shared" si="0"/>
        <v>0</v>
      </c>
    </row>
    <row r="37" spans="2:9" s="8" customFormat="1" ht="12" customHeight="1">
      <c r="B37" s="9"/>
      <c r="C37" s="10"/>
      <c r="D37" s="14"/>
      <c r="E37" s="14"/>
      <c r="F37" s="14">
        <f t="shared" si="1"/>
        <v>0</v>
      </c>
      <c r="G37" s="14"/>
      <c r="H37" s="14"/>
      <c r="I37" s="14">
        <f t="shared" si="0"/>
        <v>0</v>
      </c>
    </row>
    <row r="38" spans="2:9" s="8" customFormat="1" ht="12" customHeight="1">
      <c r="B38" s="9"/>
      <c r="C38" s="10"/>
      <c r="D38" s="14"/>
      <c r="E38" s="14"/>
      <c r="F38" s="14">
        <f t="shared" si="1"/>
        <v>0</v>
      </c>
      <c r="G38" s="14"/>
      <c r="H38" s="14"/>
      <c r="I38" s="14">
        <f t="shared" si="0"/>
        <v>0</v>
      </c>
    </row>
    <row r="39" spans="2:9" s="8" customFormat="1" ht="12" customHeight="1">
      <c r="B39" s="9"/>
      <c r="C39" s="10"/>
      <c r="D39" s="14"/>
      <c r="E39" s="14"/>
      <c r="F39" s="14">
        <f t="shared" si="1"/>
        <v>0</v>
      </c>
      <c r="G39" s="14"/>
      <c r="H39" s="14"/>
      <c r="I39" s="14">
        <f t="shared" si="0"/>
        <v>0</v>
      </c>
    </row>
    <row r="40" spans="2:9" s="8" customFormat="1" ht="12" customHeight="1">
      <c r="B40" s="9"/>
      <c r="C40" s="10"/>
      <c r="D40" s="14"/>
      <c r="E40" s="14"/>
      <c r="F40" s="14">
        <f t="shared" si="1"/>
        <v>0</v>
      </c>
      <c r="G40" s="14"/>
      <c r="H40" s="14"/>
      <c r="I40" s="14">
        <f t="shared" si="0"/>
        <v>0</v>
      </c>
    </row>
    <row r="41" spans="2:9" s="8" customFormat="1" ht="12" customHeight="1">
      <c r="B41" s="11"/>
      <c r="C41" s="12" t="s">
        <v>11</v>
      </c>
      <c r="D41" s="15">
        <f>SUM(D13:D40)</f>
        <v>0</v>
      </c>
      <c r="E41" s="15">
        <f>SUM(E14:E40)</f>
        <v>988685.24</v>
      </c>
      <c r="F41" s="15">
        <f>+D41+E41</f>
        <v>988685.24</v>
      </c>
      <c r="G41" s="15">
        <f>SUM(G14:G40)</f>
        <v>223820.61</v>
      </c>
      <c r="H41" s="15">
        <f>SUM(H14:H40)</f>
        <v>223820.61</v>
      </c>
      <c r="I41" s="15">
        <f>+F41-G41</f>
        <v>764864.63</v>
      </c>
    </row>
    <row r="42" spans="2:9" s="8" customFormat="1" ht="12" customHeight="1">
      <c r="B42" s="36" t="s">
        <v>23</v>
      </c>
      <c r="D42" s="19"/>
      <c r="E42" s="19"/>
      <c r="F42" s="19"/>
      <c r="G42" s="19"/>
      <c r="H42" s="19"/>
      <c r="I42" s="19"/>
    </row>
    <row r="43" spans="4:9" s="8" customFormat="1" ht="12" customHeight="1">
      <c r="D43" s="19"/>
      <c r="E43" s="19"/>
      <c r="F43" s="19"/>
      <c r="G43" s="19"/>
      <c r="H43" s="19"/>
      <c r="I43" s="19"/>
    </row>
    <row r="44" spans="4:9" s="8" customFormat="1" ht="12" customHeight="1">
      <c r="D44" s="19"/>
      <c r="E44" s="19"/>
      <c r="F44" s="19"/>
      <c r="G44" s="19"/>
      <c r="H44" s="19"/>
      <c r="I44" s="19"/>
    </row>
    <row r="45" spans="4:9" s="8" customFormat="1" ht="52.5" customHeight="1" hidden="1">
      <c r="D45" s="19"/>
      <c r="E45" s="19"/>
      <c r="F45" s="19"/>
      <c r="G45" s="19"/>
      <c r="H45" s="19"/>
      <c r="I45" s="19"/>
    </row>
    <row r="46" spans="4:9" s="8" customFormat="1" ht="12" customHeight="1">
      <c r="D46" s="19"/>
      <c r="E46" s="19"/>
      <c r="F46" s="19"/>
      <c r="G46" s="19"/>
      <c r="H46" s="19"/>
      <c r="I46" s="19"/>
    </row>
    <row r="47" spans="4:9" s="8" customFormat="1" ht="12" customHeight="1">
      <c r="D47" s="19"/>
      <c r="E47" s="19"/>
      <c r="F47" s="19"/>
      <c r="G47" s="19"/>
      <c r="H47" s="19"/>
      <c r="I47" s="19"/>
    </row>
    <row r="48" spans="3:9" s="8" customFormat="1" ht="13.5" customHeight="1">
      <c r="C48" s="37"/>
      <c r="D48" s="19"/>
      <c r="E48" s="19"/>
      <c r="F48" s="19"/>
      <c r="G48" s="19"/>
      <c r="H48" s="19"/>
      <c r="I48" s="19"/>
    </row>
    <row r="49" spans="4:9" s="8" customFormat="1" ht="13.5" customHeight="1">
      <c r="D49" s="19"/>
      <c r="E49" s="19"/>
      <c r="F49" s="19"/>
      <c r="G49" s="19"/>
      <c r="H49" s="19"/>
      <c r="I49" s="19"/>
    </row>
    <row r="50" spans="4:9" s="8" customFormat="1" ht="12" customHeight="1">
      <c r="D50" s="19"/>
      <c r="E50" s="19"/>
      <c r="F50" s="19"/>
      <c r="G50" s="19"/>
      <c r="H50" s="19"/>
      <c r="I50" s="19"/>
    </row>
    <row r="51" spans="1:8" ht="12">
      <c r="A51" s="4"/>
      <c r="B51" s="5"/>
      <c r="C51" s="6"/>
      <c r="D51" s="20"/>
      <c r="E51" s="20"/>
      <c r="F51" s="20"/>
      <c r="G51" s="20"/>
      <c r="H51" s="20"/>
    </row>
  </sheetData>
  <sheetProtection selectLockedCells="1"/>
  <mergeCells count="14">
    <mergeCell ref="B3:I3"/>
    <mergeCell ref="B12:C12"/>
    <mergeCell ref="B36:C36"/>
    <mergeCell ref="B2:I2"/>
    <mergeCell ref="B5:I5"/>
    <mergeCell ref="B6:I6"/>
    <mergeCell ref="B7:I7"/>
    <mergeCell ref="A4:J4"/>
    <mergeCell ref="B9:C11"/>
    <mergeCell ref="D9:H9"/>
    <mergeCell ref="I9:I10"/>
    <mergeCell ref="B14:C14"/>
    <mergeCell ref="B23:C23"/>
    <mergeCell ref="B31:C3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3"/>
  <headerFooter>
    <oddHeader>&amp;C&amp;G</oddHeader>
    <oddFooter>&amp;C&amp;A&amp;RPágina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UTC-IRIS</cp:lastModifiedBy>
  <cp:lastPrinted>2021-02-15T17:37:56Z</cp:lastPrinted>
  <dcterms:created xsi:type="dcterms:W3CDTF">2017-12-21T15:10:09Z</dcterms:created>
  <dcterms:modified xsi:type="dcterms:W3CDTF">2021-02-15T17:38:00Z</dcterms:modified>
  <cp:category/>
  <cp:version/>
  <cp:contentType/>
  <cp:contentStatus/>
</cp:coreProperties>
</file>