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52" windowHeight="6156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'CSPC'!$A$1:$J$48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<sst xmlns="http://schemas.openxmlformats.org/spreadsheetml/2006/main" count="38" uniqueCount="28">
  <si>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</si>
  <si>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</si>
  <si>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</si>
  <si>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</si>
  <si>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</si>
  <si>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</si>
  <si>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</si>
  <si>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</si>
  <si>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</si>
  <si>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</si>
  <si>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</si>
  <si>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</si>
  <si>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</si>
  <si>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</si>
  <si>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</si>
  <si>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</si>
  <si>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</si>
  <si>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</si>
  <si>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</si>
  <si>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</si>
  <si>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</si>
  <si>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</si>
  <si>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</si>
  <si>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</si>
  <si>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</si>
  <si>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</si>
  <si>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</si>
  <si>
    <t>UNIVERSIDAD TECNOLÓGICA DE CORREGIDORA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</si>
</sst>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10" xfId="0" applyNumberFormat="1" applyFont="1" applyFill="1" applyBorder="1" applyAlignment="1" applyProtection="1">
      <alignment vertical="center" wrapText="1"/>
      <protection/>
    </xf>
    <xf numFmtId="3" fontId="43" fillId="33" borderId="11" xfId="0" applyNumberFormat="1" applyFont="1" applyFill="1" applyBorder="1" applyAlignment="1" applyProtection="1">
      <alignment vertical="center" wrapText="1"/>
      <protection/>
    </xf>
    <xf numFmtId="3" fontId="43" fillId="33" borderId="0" xfId="0" applyNumberFormat="1" applyFont="1" applyFill="1" applyBorder="1" applyAlignment="1" applyProtection="1">
      <alignment vertical="center" wrapText="1"/>
      <protection/>
    </xf>
    <xf numFmtId="3" fontId="42" fillId="33" borderId="10" xfId="0" applyNumberFormat="1" applyFont="1" applyFill="1" applyBorder="1" applyAlignment="1" applyProtection="1">
      <alignment/>
      <protection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3" fontId="42" fillId="4" borderId="10" xfId="0" applyNumberFormat="1" applyFont="1" applyFill="1" applyBorder="1" applyAlignment="1" applyProtection="1">
      <alignment/>
      <protection locked="0"/>
    </xf>
    <xf numFmtId="3" fontId="42" fillId="4" borderId="11" xfId="0" applyNumberFormat="1" applyFont="1" applyFill="1" applyBorder="1" applyAlignment="1" applyProtection="1">
      <alignment/>
      <protection locked="0"/>
    </xf>
    <xf numFmtId="3" fontId="42" fillId="4" borderId="0" xfId="0" applyNumberFormat="1" applyFont="1" applyFill="1" applyBorder="1" applyAlignment="1" applyProtection="1">
      <alignment/>
      <protection locked="0"/>
    </xf>
    <xf numFmtId="3" fontId="43" fillId="33" borderId="10" xfId="0" applyNumberFormat="1" applyFont="1" applyFill="1" applyBorder="1" applyAlignment="1" applyProtection="1">
      <alignment wrapText="1"/>
      <protection/>
    </xf>
    <xf numFmtId="3" fontId="43" fillId="33" borderId="11" xfId="0" applyNumberFormat="1" applyFont="1" applyFill="1" applyBorder="1" applyAlignment="1" applyProtection="1">
      <alignment wrapText="1"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3" fontId="42" fillId="33" borderId="10" xfId="0" applyNumberFormat="1" applyFont="1" applyFill="1" applyBorder="1" applyAlignment="1" applyProtection="1">
      <alignment/>
      <protection locked="0"/>
    </xf>
    <xf numFmtId="3" fontId="42" fillId="33" borderId="11" xfId="0" applyNumberFormat="1" applyFont="1" applyFill="1" applyBorder="1" applyAlignment="1" applyProtection="1">
      <alignment/>
      <protection locked="0"/>
    </xf>
    <xf numFmtId="3" fontId="42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3" fontId="42" fillId="33" borderId="16" xfId="0" applyNumberFormat="1" applyFont="1" applyFill="1" applyBorder="1" applyAlignment="1" applyProtection="1">
      <alignment/>
      <protection/>
    </xf>
    <xf numFmtId="0" fontId="43" fillId="33" borderId="15" xfId="0" applyFont="1" applyFill="1" applyBorder="1" applyAlignment="1">
      <alignment vertical="center"/>
    </xf>
    <xf numFmtId="3" fontId="43" fillId="33" borderId="16" xfId="0" applyNumberFormat="1" applyFont="1" applyFill="1" applyBorder="1" applyAlignment="1" applyProtection="1">
      <alignment wrapText="1"/>
      <protection/>
    </xf>
    <xf numFmtId="0" fontId="42" fillId="33" borderId="15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164" fontId="42" fillId="33" borderId="19" xfId="0" applyNumberFormat="1" applyFont="1" applyFill="1" applyBorder="1" applyAlignment="1" applyProtection="1">
      <alignment/>
      <protection/>
    </xf>
    <xf numFmtId="164" fontId="42" fillId="33" borderId="20" xfId="0" applyNumberFormat="1" applyFont="1" applyFill="1" applyBorder="1" applyAlignment="1" applyProtection="1">
      <alignment/>
      <protection/>
    </xf>
    <xf numFmtId="164" fontId="42" fillId="33" borderId="18" xfId="0" applyNumberFormat="1" applyFont="1" applyFill="1" applyBorder="1" applyAlignment="1" applyProtection="1">
      <alignment/>
      <protection/>
    </xf>
    <xf numFmtId="164" fontId="42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3" fillId="16" borderId="22" xfId="0" applyFont="1" applyFill="1" applyBorder="1" applyAlignment="1">
      <alignment horizontal="center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17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2" fillId="33" borderId="15" xfId="0" applyFont="1" applyFill="1" applyBorder="1" applyAlignment="1">
      <alignment horizontal="left" vertical="center" wrapText="1"/>
    </xf>
    <xf numFmtId="0" fontId="42" fillId="33" borderId="2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24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/>
    </xf>
    <xf numFmtId="0" fontId="43" fillId="16" borderId="25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8" xfId="0" applyFont="1" applyFill="1" applyBorder="1" applyAlignment="1">
      <alignment horizontal="center" vertical="center" wrapText="1"/>
    </xf>
    <xf numFmtId="0" fontId="43" fillId="16" borderId="29" xfId="0" applyFont="1" applyFill="1" applyBorder="1" applyAlignment="1">
      <alignment horizontal="center" vertical="center" wrapText="1"/>
    </xf>
    <xf numFmtId="3" fontId="43" fillId="33" borderId="16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44</xdr:row>
      <xdr:rowOff>19050</xdr:rowOff>
    </xdr:from>
    <xdr:to>
      <xdr:col>2</xdr:col>
      <xdr:colOff>1590675</xdr:colOff>
      <xdr:row>47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38150" y="7696200"/>
          <a:ext cx="2686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E. Arturo Adolfo Vallejo Casanova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6</xdr:col>
      <xdr:colOff>28575</xdr:colOff>
      <xdr:row>43</xdr:row>
      <xdr:rowOff>142875</xdr:rowOff>
    </xdr:from>
    <xdr:to>
      <xdr:col>8</xdr:col>
      <xdr:colOff>85725</xdr:colOff>
      <xdr:row>48</xdr:row>
      <xdr:rowOff>28575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143750" y="7667625"/>
          <a:ext cx="25146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306fa4853bad864/Documentos/UTC%20CUENTA%20PUBLICA%202020/Formatos%20ESFE/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I33" sqref="I33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22.5" customHeight="1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26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11160278</v>
      </c>
      <c r="E15" s="16">
        <f>+E16+E17+E18+E21+E22+E25</f>
        <v>-382090.09</v>
      </c>
      <c r="F15" s="18">
        <f>+F16+F17+F18+F21+F22+F25</f>
        <v>10778187.91</v>
      </c>
      <c r="G15" s="17">
        <f>+G16+G17+G18+G21+G22+G25</f>
        <v>10778187.91</v>
      </c>
      <c r="H15" s="16">
        <f>+H16+H17+H18+H21+H22+H25</f>
        <v>10778187.91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11160278</v>
      </c>
      <c r="E16" s="13">
        <v>-382090.09</v>
      </c>
      <c r="F16" s="15">
        <f>+D16+E16</f>
        <v>10778187.91</v>
      </c>
      <c r="G16" s="14">
        <v>10778187.91</v>
      </c>
      <c r="H16" s="13">
        <v>10778187.91</v>
      </c>
      <c r="I16" s="34">
        <f t="shared" si="0"/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10514747</v>
      </c>
      <c r="E27" s="16">
        <f>+E28+E29+E30+E33+E34+E37</f>
        <v>1438744.35</v>
      </c>
      <c r="F27" s="18">
        <f>+F28+F29+F30+F33+F34+F37</f>
        <v>11953491.35</v>
      </c>
      <c r="G27" s="17">
        <f>+G28+G29+G30+G33+G34+G37</f>
        <v>11953455.77</v>
      </c>
      <c r="H27" s="16">
        <f>+H28+H29+H30+H33+H34+H37</f>
        <v>11953455.77</v>
      </c>
      <c r="I27" s="36">
        <f>+I28</f>
        <v>35.580000000074506</v>
      </c>
    </row>
    <row r="28" spans="2:9" ht="12">
      <c r="B28" s="37" t="s">
        <v>10</v>
      </c>
      <c r="C28" s="4"/>
      <c r="D28" s="14">
        <v>10514747</v>
      </c>
      <c r="E28" s="13">
        <v>1438744.35</v>
      </c>
      <c r="F28" s="15">
        <f>+D28+E28</f>
        <v>11953491.35</v>
      </c>
      <c r="G28" s="14">
        <v>11953455.77</v>
      </c>
      <c r="H28" s="13">
        <v>11953455.77</v>
      </c>
      <c r="I28" s="34">
        <f aca="true" t="shared" si="1" ref="I28:I39">+F28-G28</f>
        <v>35.580000000074506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4">
        <v>0</v>
      </c>
      <c r="F31" s="14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4">
        <v>0</v>
      </c>
      <c r="F32" s="14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4">
        <v>0</v>
      </c>
      <c r="F33" s="14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4">
        <v>0</v>
      </c>
      <c r="F35" s="14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4">
        <v>0</v>
      </c>
      <c r="F37" s="14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21675025</v>
      </c>
      <c r="E39" s="7">
        <f>+E15+E27</f>
        <v>1056654.26</v>
      </c>
      <c r="F39" s="9">
        <f>+F15+F27</f>
        <v>22731679.259999998</v>
      </c>
      <c r="G39" s="8">
        <f>+G15+G27</f>
        <v>22731643.68</v>
      </c>
      <c r="H39" s="7">
        <f>+H15+H27</f>
        <v>22731643.68</v>
      </c>
      <c r="I39" s="60">
        <f t="shared" si="1"/>
        <v>35.57999999821186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5118110236220472" bottom="0.35433070866141736" header="0.1968503937007874" footer="0"/>
  <pageSetup fitToHeight="1" fitToWidth="1" horizontalDpi="600" verticalDpi="600" orientation="landscape" scale="83" r:id="rId3"/>
  <headerFooter>
    <oddHeader>&amp;C&amp;G</oddHeader>
    <oddFooter>&amp;C&amp;A&amp;RPágina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UTC-IRIS</cp:lastModifiedBy>
  <cp:lastPrinted>2021-02-13T01:29:54Z</cp:lastPrinted>
  <dcterms:created xsi:type="dcterms:W3CDTF">2018-10-24T18:10:37Z</dcterms:created>
  <dcterms:modified xsi:type="dcterms:W3CDTF">2021-02-15T15:37:17Z</dcterms:modified>
  <cp:category/>
  <cp:version/>
  <cp:contentType/>
  <cp:contentStatus/>
</cp:coreProperties>
</file>