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<sst xmlns="http://schemas.openxmlformats.org/spreadsheetml/2006/main" count="70" uniqueCount="59">
  <si>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</si>
  <si>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</si>
  <si>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</si>
  <si>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</si>
  <si>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</si>
  <si>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</si>
  <si>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</si>
  <si>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</si>
  <si>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</si>
  <si>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</si>
  <si>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</si>
  <si>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</si>
  <si>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</si>
  <si>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</si>
  <si>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</si>
  <si>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</si>
  <si>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</si>
  <si>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</si>
  <si>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</si>
  <si>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</si>
  <si>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</si>
  <si>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</si>
  <si>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</si>
  <si>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</si>
  <si>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</si>
  <si>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</si>
  <si>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</si>
  <si>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</si>
  <si>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</si>
  <si>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</si>
  <si>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</si>
  <si>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</si>
  <si>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</si>
  <si>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</si>
  <si>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</si>
  <si>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</si>
  <si>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</si>
  <si>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</si>
  <si>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</si>
  <si>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</si>
  <si>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</si>
  <si>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</si>
  <si>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</si>
  <si>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</si>
  <si>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</si>
  <si>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</si>
  <si>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</si>
  <si>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</si>
  <si>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</si>
  <si>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</si>
  <si>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</si>
  <si>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</si>
  <si>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</si>
  <si>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</si>
  <si>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DR. ENRIQUE GERARDO SOSA GUTIÉRREZ</t>
  </si>
  <si>
    <t>RECTOR DE LA UPSRJ</t>
  </si>
  <si>
    <t>M.V.Z. JOSÉ ALBERTO DORANTES LAMBARRI</t>
  </si>
  <si>
    <t>SECRETARIO ADMINISTRATIVO UPSRJ</t>
  </si>
  <si>
    <t>UNIVERSIDAD POLITÉCNICA DE SANTA ROSA JÁUREGUI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</si>
</sst>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43">
      <selection activeCell="B1" sqref="B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61339661.92</v>
      </c>
      <c r="J17" s="24">
        <f>SUM(J18:J28)</f>
        <v>66869352.66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371.78</v>
      </c>
      <c r="J22" s="25">
        <v>393.14</v>
      </c>
      <c r="K22" s="21"/>
      <c r="L22" s="21"/>
      <c r="M22" s="27" t="s">
        <v>11</v>
      </c>
      <c r="N22" s="27"/>
      <c r="O22" s="27"/>
      <c r="P22" s="27"/>
      <c r="Q22" s="24">
        <f>ROUND(SUM(Q23:Q25),2)</f>
        <v>5004126.39</v>
      </c>
      <c r="R22" s="24">
        <f>ROUND(SUM(R23:R25),2)</f>
        <v>5952004.93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2145154.53</v>
      </c>
      <c r="R23" s="25">
        <v>2400000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20809437.38</v>
      </c>
      <c r="J24" s="25">
        <v>22456465.7</v>
      </c>
      <c r="K24" s="21"/>
      <c r="L24" s="21"/>
      <c r="M24" s="18"/>
      <c r="N24" s="60" t="s">
        <v>7</v>
      </c>
      <c r="O24" s="60"/>
      <c r="P24" s="60"/>
      <c r="Q24" s="25">
        <v>2624513.8</v>
      </c>
      <c r="R24" s="25">
        <v>3313137.71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1278200</v>
      </c>
      <c r="K25" s="21"/>
      <c r="L25" s="21"/>
      <c r="M25" s="8"/>
      <c r="N25" s="60" t="s">
        <v>12</v>
      </c>
      <c r="O25" s="60"/>
      <c r="P25" s="60"/>
      <c r="Q25" s="25">
        <v>234458.06</v>
      </c>
      <c r="R25" s="25">
        <v>238867.22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40172567</v>
      </c>
      <c r="J26" s="25">
        <v>43134293.82</v>
      </c>
      <c r="K26" s="21"/>
      <c r="L26" s="21"/>
      <c r="M26" s="59" t="s">
        <v>13</v>
      </c>
      <c r="N26" s="59"/>
      <c r="O26" s="59"/>
      <c r="P26" s="59"/>
      <c r="Q26" s="24">
        <f>ROUND(Q17-Q22,2)</f>
        <v>-5004126.39</v>
      </c>
      <c r="R26" s="24">
        <f>ROUND(R17-R22,2)</f>
        <v>-5952004.93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357285.76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58420618.17</v>
      </c>
      <c r="J30" s="24">
        <f>+J31+J32+J33+J34+J35+J36+J37+J38+J39+J40+J41+J42+J43+J45+J46+J47</f>
        <v>58200032.169999994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29085993.43</v>
      </c>
      <c r="J31" s="25">
        <v>27025876.68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3525534.86</v>
      </c>
      <c r="J32" s="25">
        <v>3186110.65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23618443.17</v>
      </c>
      <c r="J33" s="25">
        <v>25829631.04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2190646.71</v>
      </c>
      <c r="J37" s="25">
        <v>1786491.23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371922.57</v>
      </c>
      <c r="K46" s="21"/>
      <c r="L46" s="63" t="s">
        <v>36</v>
      </c>
      <c r="M46" s="63"/>
      <c r="N46" s="63"/>
      <c r="O46" s="63"/>
      <c r="P46" s="63"/>
      <c r="Q46" s="30">
        <f>ROUND(I51+Q26+Q43,2)</f>
        <v>-2085082.64</v>
      </c>
      <c r="R46" s="30">
        <f>ROUND(J51+R26+R43,2)</f>
        <v>2717315.56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5946050.8</v>
      </c>
      <c r="R50" s="53">
        <v>3228735.24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2919043.75</v>
      </c>
      <c r="J51" s="30">
        <f>J17-J30</f>
        <v>8669320.490000002</v>
      </c>
      <c r="K51" s="35"/>
      <c r="L51" s="63" t="s">
        <v>41</v>
      </c>
      <c r="M51" s="63"/>
      <c r="N51" s="63"/>
      <c r="O51" s="63"/>
      <c r="P51" s="63"/>
      <c r="Q51" s="53">
        <v>3860968.1599999927</v>
      </c>
      <c r="R51" s="53">
        <v>5946050.800000003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54</v>
      </c>
      <c r="G60" s="64"/>
      <c r="H60" s="64"/>
      <c r="I60" s="64"/>
      <c r="J60" s="8"/>
      <c r="K60" s="51"/>
      <c r="L60" s="8"/>
      <c r="M60" s="1"/>
      <c r="N60" s="64" t="s">
        <v>56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55</v>
      </c>
      <c r="G61" s="61"/>
      <c r="H61" s="61"/>
      <c r="I61" s="61"/>
      <c r="J61" s="8"/>
      <c r="K61" s="51"/>
      <c r="L61" s="8"/>
      <c r="N61" s="61" t="s">
        <v>57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UPSRJ-laprecfin02</cp:lastModifiedBy>
  <cp:lastPrinted>2021-02-16T16:01:05Z</cp:lastPrinted>
  <dcterms:created xsi:type="dcterms:W3CDTF">2018-10-24T19:36:13Z</dcterms:created>
  <dcterms:modified xsi:type="dcterms:W3CDTF">2021-02-16T16:01:13Z</dcterms:modified>
  <cp:category/>
  <cp:version/>
  <cp:contentType/>
  <cp:contentStatus/>
</cp:coreProperties>
</file>