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<sst xmlns="http://schemas.openxmlformats.org/spreadsheetml/2006/main" count="67" uniqueCount="50">
  <si>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</si>
  <si>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</si>
  <si>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</si>
  <si>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</si>
  <si>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</si>
  <si>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</si>
  <si>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</si>
  <si>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</si>
  <si>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</si>
  <si>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</si>
  <si>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</si>
  <si>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</si>
  <si>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</si>
  <si>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</si>
  <si>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</si>
  <si>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</si>
  <si>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</si>
  <si>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</si>
  <si>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</si>
  <si>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</si>
  <si>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</si>
  <si>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</si>
  <si>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</si>
  <si>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</si>
  <si>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</si>
  <si>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</si>
  <si>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</si>
  <si>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</si>
  <si>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</si>
  <si>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</si>
  <si>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</si>
  <si>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</si>
  <si>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</si>
  <si>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</si>
  <si>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</si>
  <si>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</si>
  <si>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</si>
  <si>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</si>
  <si>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</si>
  <si>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</si>
  <si>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</si>
  <si>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</si>
  <si>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</si>
  <si>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</si>
  <si>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2020</t>
  </si>
  <si>
    <t>Del 1 de enero al 31 de diciembre de 2020</t>
  </si>
  <si>
    <t>Concepto</t>
  </si>
  <si>
    <t>Estimado/ Aprobado</t>
  </si>
  <si>
    <t xml:space="preserve">Estimado/ Aprobado </t>
  </si>
  <si>
    <t>UNIVERSIDAD POLITÉCNICA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</si>
</sst>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80" zoomScaleNormal="10" zoomScaleSheetLayoutView="80" zoomScalePageLayoutView="0" workbookViewId="0" topLeftCell="A1">
      <selection activeCell="M17" sqref="M16:M17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2" width="11.421875" style="2" customWidth="1"/>
    <col min="13" max="13" width="11.57421875" style="2" customWidth="1"/>
    <col min="14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49</v>
      </c>
      <c r="C2" s="95"/>
      <c r="D2" s="95"/>
      <c r="E2" s="95"/>
      <c r="F2" s="95"/>
    </row>
    <row r="3" spans="2:6" s="1" customFormat="1" ht="12">
      <c r="B3" s="95" t="s">
        <v>43</v>
      </c>
      <c r="C3" s="95"/>
      <c r="D3" s="95"/>
      <c r="E3" s="95"/>
      <c r="F3" s="95"/>
    </row>
    <row r="4" spans="2:6" s="1" customFormat="1" ht="12">
      <c r="B4" s="95" t="s">
        <v>44</v>
      </c>
      <c r="C4" s="95"/>
      <c r="D4" s="95"/>
      <c r="E4" s="95"/>
      <c r="F4" s="95"/>
    </row>
    <row r="5" spans="2:6" s="1" customFormat="1" ht="12">
      <c r="B5" s="96" t="s">
        <v>42</v>
      </c>
      <c r="C5" s="96"/>
      <c r="D5" s="97"/>
      <c r="E5" s="97"/>
      <c r="F5" s="97"/>
    </row>
    <row r="6" spans="2:6" ht="12">
      <c r="B6" s="96" t="s">
        <v>45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9" t="s">
        <v>1</v>
      </c>
      <c r="C10" s="100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105679021</v>
      </c>
      <c r="E12" s="11">
        <f>+E13+E14+E15</f>
        <v>119408259.08</v>
      </c>
      <c r="F12" s="52">
        <f>+F13+F14+F15</f>
        <v>119408259.08</v>
      </c>
      <c r="G12" s="1"/>
    </row>
    <row r="13" spans="2:6" ht="12">
      <c r="B13" s="53" t="s">
        <v>6</v>
      </c>
      <c r="C13" s="12"/>
      <c r="D13" s="13">
        <v>74256590</v>
      </c>
      <c r="E13" s="14">
        <v>85478671.08</v>
      </c>
      <c r="F13" s="54">
        <v>85478671.08</v>
      </c>
    </row>
    <row r="14" spans="2:6" ht="12">
      <c r="B14" s="55" t="s">
        <v>7</v>
      </c>
      <c r="C14" s="16"/>
      <c r="D14" s="17">
        <v>31422431</v>
      </c>
      <c r="E14" s="18">
        <v>33929588</v>
      </c>
      <c r="F14" s="56">
        <v>33929588</v>
      </c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107545470</v>
      </c>
      <c r="E16" s="22">
        <f>+E17+E18</f>
        <v>111606244</v>
      </c>
      <c r="F16" s="59">
        <f>+F17+F18</f>
        <v>111606244</v>
      </c>
    </row>
    <row r="17" spans="2:6" ht="12">
      <c r="B17" s="53" t="s">
        <v>10</v>
      </c>
      <c r="C17" s="12"/>
      <c r="D17" s="23">
        <v>76123039</v>
      </c>
      <c r="E17" s="24">
        <v>78538973</v>
      </c>
      <c r="F17" s="60">
        <v>78538973</v>
      </c>
    </row>
    <row r="18" spans="2:6" ht="12">
      <c r="B18" s="93" t="s">
        <v>11</v>
      </c>
      <c r="C18" s="94"/>
      <c r="D18" s="23">
        <v>31422431</v>
      </c>
      <c r="E18" s="24">
        <v>33067271</v>
      </c>
      <c r="F18" s="60">
        <v>33067271</v>
      </c>
    </row>
    <row r="19" spans="2:6" ht="12">
      <c r="B19" s="51" t="s">
        <v>12</v>
      </c>
      <c r="C19" s="7"/>
      <c r="D19" s="21">
        <f>+D20+D21</f>
        <v>1866449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>
        <v>1866449</v>
      </c>
      <c r="E20" s="27"/>
      <c r="F20" s="62"/>
    </row>
    <row r="21" spans="2:6" ht="12">
      <c r="B21" s="101" t="s">
        <v>14</v>
      </c>
      <c r="C21" s="102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7802015.079999998</v>
      </c>
      <c r="F23" s="59">
        <f>+F12-F16+F19</f>
        <v>7802015.079999998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7802015.079999998</v>
      </c>
      <c r="F24" s="59">
        <f>+F23-F15</f>
        <v>7802015.079999998</v>
      </c>
    </row>
    <row r="25" spans="2:6" ht="12">
      <c r="B25" s="65" t="s">
        <v>17</v>
      </c>
      <c r="C25" s="32"/>
      <c r="D25" s="21">
        <f>+D24-D19</f>
        <v>-1866449</v>
      </c>
      <c r="E25" s="22">
        <f>+E24-E19</f>
        <v>7802015.079999998</v>
      </c>
      <c r="F25" s="59">
        <f>+F24-F19</f>
        <v>7802015.079999998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46</v>
      </c>
      <c r="C27" s="82"/>
      <c r="D27" s="84" t="s">
        <v>47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>
        <v>0</v>
      </c>
      <c r="E30" s="20">
        <v>0</v>
      </c>
      <c r="F30" s="58">
        <v>0</v>
      </c>
    </row>
    <row r="31" spans="2:6" ht="12">
      <c r="B31" s="101" t="s">
        <v>20</v>
      </c>
      <c r="C31" s="102"/>
      <c r="D31" s="8">
        <v>0</v>
      </c>
      <c r="E31" s="20">
        <v>0</v>
      </c>
      <c r="F31" s="58">
        <v>0</v>
      </c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-1866449</v>
      </c>
      <c r="E33" s="37">
        <f>+E25+E29</f>
        <v>7802015.079999998</v>
      </c>
      <c r="F33" s="68">
        <f>+F25+F29</f>
        <v>7802015.079999998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46</v>
      </c>
      <c r="C35" s="82"/>
      <c r="D35" s="84" t="s">
        <v>47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>
        <v>0</v>
      </c>
      <c r="E38" s="40">
        <v>0</v>
      </c>
      <c r="F38" s="62">
        <v>0</v>
      </c>
    </row>
    <row r="39" spans="2:6" ht="12">
      <c r="B39" s="101" t="s">
        <v>24</v>
      </c>
      <c r="C39" s="102"/>
      <c r="D39" s="28">
        <v>0</v>
      </c>
      <c r="E39" s="29">
        <v>0</v>
      </c>
      <c r="F39" s="63">
        <v>0</v>
      </c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46</v>
      </c>
      <c r="C46" s="82"/>
      <c r="D46" s="84" t="s">
        <v>47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74256590</v>
      </c>
      <c r="E48" s="42">
        <f>E13</f>
        <v>85478671.08</v>
      </c>
      <c r="F48" s="69">
        <f>F13</f>
        <v>85478671.08</v>
      </c>
      <c r="G48" s="1"/>
    </row>
    <row r="49" spans="1:7" s="6" customFormat="1" ht="12">
      <c r="A49" s="1"/>
      <c r="B49" s="104" t="s">
        <v>30</v>
      </c>
      <c r="C49" s="105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76123039</v>
      </c>
      <c r="E52" s="42">
        <f>E17</f>
        <v>78538973</v>
      </c>
      <c r="F52" s="71">
        <f>F17</f>
        <v>78538973</v>
      </c>
    </row>
    <row r="53" spans="2:6" ht="12">
      <c r="B53" s="64" t="s">
        <v>33</v>
      </c>
      <c r="C53" s="30"/>
      <c r="D53" s="8">
        <f>D20</f>
        <v>1866449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6939698.079999998</v>
      </c>
      <c r="F55" s="59">
        <f>+F48+F49-F52+F53</f>
        <v>6939698.079999998</v>
      </c>
    </row>
    <row r="56" spans="2:6" ht="12.75" thickBot="1">
      <c r="B56" s="86" t="s">
        <v>35</v>
      </c>
      <c r="C56" s="31"/>
      <c r="D56" s="21">
        <f>+D55-D49</f>
        <v>0</v>
      </c>
      <c r="E56" s="22">
        <f>+E55-E49</f>
        <v>6939698.079999998</v>
      </c>
      <c r="F56" s="59">
        <f>+F55-F49</f>
        <v>6939698.079999998</v>
      </c>
    </row>
    <row r="57" spans="2:6" ht="12.75" thickBot="1">
      <c r="B57" s="92" t="s">
        <v>46</v>
      </c>
      <c r="C57" s="82"/>
      <c r="D57" s="85" t="s">
        <v>48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31422431</v>
      </c>
      <c r="E60" s="8">
        <f>E14</f>
        <v>33929588</v>
      </c>
      <c r="F60" s="73">
        <f>F14</f>
        <v>33929588</v>
      </c>
    </row>
    <row r="61" spans="2:6" ht="12">
      <c r="B61" s="104" t="s">
        <v>37</v>
      </c>
      <c r="C61" s="105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4" t="s">
        <v>24</v>
      </c>
      <c r="C62" s="105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1" t="s">
        <v>27</v>
      </c>
      <c r="C63" s="102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31422431</v>
      </c>
      <c r="E65" s="20">
        <f>E18</f>
        <v>33067271</v>
      </c>
      <c r="F65" s="58">
        <f>F18</f>
        <v>33067271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862317</v>
      </c>
      <c r="F69" s="59">
        <f>+F60+F61-F65+F67</f>
        <v>862317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862317</v>
      </c>
      <c r="F70" s="59">
        <f>+F69-F61</f>
        <v>862317</v>
      </c>
    </row>
    <row r="71" spans="2:6" ht="12.75" thickBot="1">
      <c r="B71" s="74"/>
      <c r="C71" s="75"/>
      <c r="D71" s="76"/>
      <c r="E71" s="77"/>
      <c r="F71" s="78"/>
    </row>
    <row r="72" spans="2:8" ht="12">
      <c r="B72" s="103"/>
      <c r="C72" s="103"/>
      <c r="D72" s="103"/>
      <c r="E72" s="103"/>
      <c r="F72" s="103"/>
      <c r="G72" s="103"/>
      <c r="H72" s="103"/>
    </row>
    <row r="73" spans="2:8" ht="12">
      <c r="B73" s="103"/>
      <c r="C73" s="103"/>
      <c r="D73" s="103"/>
      <c r="E73" s="103"/>
      <c r="F73" s="103"/>
      <c r="G73" s="103"/>
      <c r="H73" s="103"/>
    </row>
    <row r="74" spans="2:8" ht="12">
      <c r="B74" s="103"/>
      <c r="C74" s="103"/>
      <c r="D74" s="103"/>
      <c r="E74" s="103"/>
      <c r="F74" s="103"/>
      <c r="G74" s="103"/>
      <c r="H74" s="103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70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Hewlett-Packard Company</cp:lastModifiedBy>
  <cp:lastPrinted>2021-02-15T21:18:38Z</cp:lastPrinted>
  <dcterms:created xsi:type="dcterms:W3CDTF">2018-10-24T18:09:57Z</dcterms:created>
  <dcterms:modified xsi:type="dcterms:W3CDTF">2021-02-15T21:18:49Z</dcterms:modified>
  <cp:category/>
  <cp:version/>
  <cp:contentType/>
  <cp:contentStatus/>
</cp:coreProperties>
</file>