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<sst xmlns="http://schemas.openxmlformats.org/spreadsheetml/2006/main" count="70" uniqueCount="59">
  <si>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</si>
  <si>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</si>
  <si>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</si>
  <si>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</si>
  <si>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</si>
  <si>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</si>
  <si>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</si>
  <si>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</si>
  <si>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</si>
  <si>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</si>
  <si>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</si>
  <si>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</si>
  <si>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</si>
  <si>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</si>
  <si>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</si>
  <si>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</si>
  <si>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</si>
  <si>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</si>
  <si>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</si>
  <si>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</si>
  <si>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</si>
  <si>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</si>
  <si>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</si>
  <si>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</si>
  <si>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</si>
  <si>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</si>
  <si>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</si>
  <si>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</si>
  <si>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</si>
  <si>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</si>
  <si>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</si>
  <si>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</si>
  <si>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</si>
  <si>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</si>
  <si>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</si>
  <si>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</si>
  <si>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</si>
  <si>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</si>
  <si>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</si>
  <si>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</si>
  <si>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</si>
  <si>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</si>
  <si>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</si>
  <si>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</si>
  <si>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</si>
  <si>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</si>
  <si>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</si>
  <si>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</si>
  <si>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</si>
  <si>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</si>
  <si>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</si>
  <si>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</si>
  <si>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</si>
  <si>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</si>
  <si>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REGIMEN ESTATAL DE PROTECCION SOCIAL EN EL ESTADO DE QUERETARO</t>
  </si>
  <si>
    <t>C.P. FERNANDO DAMIAN OCEGUERA</t>
  </si>
  <si>
    <t>ENCARGADO DE DESPACHO DE LA DIRECCION GENERAL DEL REPSS</t>
  </si>
  <si>
    <t>LIC. ANA EUGENIA PATIÑO CORREA</t>
  </si>
  <si>
    <t>SUBDIRECTORA ESTATAL "ENLACE REPSS"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</si>
</sst>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1">
      <selection activeCell="R1" sqref="R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51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2020</v>
      </c>
      <c r="J12" s="13">
        <v>2019</v>
      </c>
      <c r="K12" s="14"/>
      <c r="L12" s="66" t="s">
        <v>1</v>
      </c>
      <c r="M12" s="66"/>
      <c r="N12" s="66"/>
      <c r="O12" s="66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43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4629215.8</v>
      </c>
      <c r="J17" s="24">
        <f>SUM(J18:J28)</f>
        <v>922405971.4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45</v>
      </c>
      <c r="G22" s="56"/>
      <c r="H22" s="56"/>
      <c r="I22" s="25">
        <v>566.4</v>
      </c>
      <c r="J22" s="25">
        <v>353717</v>
      </c>
      <c r="K22" s="21"/>
      <c r="L22" s="21"/>
      <c r="M22" s="27" t="s">
        <v>11</v>
      </c>
      <c r="N22" s="27"/>
      <c r="O22" s="27"/>
      <c r="P22" s="27"/>
      <c r="Q22" s="24">
        <f>ROUND(SUM(Q23:Q25),2)</f>
        <v>0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6" t="s">
        <v>46</v>
      </c>
      <c r="G23" s="56"/>
      <c r="H23" s="56"/>
      <c r="I23" s="25">
        <v>0</v>
      </c>
      <c r="J23" s="25">
        <v>144802.4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6" t="s">
        <v>47</v>
      </c>
      <c r="G24" s="56"/>
      <c r="H24" s="56"/>
      <c r="I24" s="25">
        <v>4346770.4</v>
      </c>
      <c r="J24" s="25">
        <v>14571698</v>
      </c>
      <c r="K24" s="21"/>
      <c r="L24" s="21"/>
      <c r="M24" s="18"/>
      <c r="N24" s="63" t="s">
        <v>7</v>
      </c>
      <c r="O24" s="63"/>
      <c r="P24" s="63"/>
      <c r="Q24" s="25">
        <v>0</v>
      </c>
      <c r="R24" s="25">
        <v>0</v>
      </c>
      <c r="S24" s="19"/>
      <c r="T24" s="8"/>
    </row>
    <row r="25" spans="3:20" ht="41.25" customHeight="1">
      <c r="C25" s="20"/>
      <c r="D25" s="21"/>
      <c r="E25" s="26"/>
      <c r="F25" s="56" t="s">
        <v>48</v>
      </c>
      <c r="G25" s="56"/>
      <c r="H25" s="56"/>
      <c r="I25" s="25">
        <v>281879</v>
      </c>
      <c r="J25" s="25">
        <v>746334685</v>
      </c>
      <c r="K25" s="21"/>
      <c r="L25" s="21"/>
      <c r="M25" s="8"/>
      <c r="N25" s="63" t="s">
        <v>12</v>
      </c>
      <c r="O25" s="63"/>
      <c r="P25" s="63"/>
      <c r="Q25" s="25">
        <v>0</v>
      </c>
      <c r="R25" s="25">
        <v>0</v>
      </c>
      <c r="S25" s="19"/>
      <c r="T25" s="8"/>
    </row>
    <row r="26" spans="3:20" ht="27" customHeight="1">
      <c r="C26" s="20"/>
      <c r="D26" s="21"/>
      <c r="E26" s="26"/>
      <c r="F26" s="56" t="s">
        <v>49</v>
      </c>
      <c r="G26" s="56"/>
      <c r="H26" s="56"/>
      <c r="I26" s="25">
        <v>0</v>
      </c>
      <c r="J26" s="25">
        <v>161001069</v>
      </c>
      <c r="K26" s="21"/>
      <c r="L26" s="21"/>
      <c r="M26" s="55" t="s">
        <v>13</v>
      </c>
      <c r="N26" s="55"/>
      <c r="O26" s="55"/>
      <c r="P26" s="55"/>
      <c r="Q26" s="24">
        <f>ROUND(Q17-Q22,2)</f>
        <v>0</v>
      </c>
      <c r="R26" s="24">
        <f>ROUND(R17-R22,2)</f>
        <v>0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90380500</v>
      </c>
      <c r="J30" s="24">
        <f>+J31+J32+J33+J34+J35+J36+J37+J38+J39+J40+J41+J42+J43+J45+J46+J47</f>
        <v>906288273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10519339</v>
      </c>
      <c r="J31" s="25">
        <v>47275875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93647</v>
      </c>
      <c r="J32" s="25">
        <v>3725531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5033979</v>
      </c>
      <c r="J33" s="25">
        <v>812976208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/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/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0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/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50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-85751284.2</v>
      </c>
      <c r="R46" s="30">
        <f>ROUND(J51+R26+R43,2)</f>
        <v>16117698.4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74733535</v>
      </c>
      <c r="J47" s="25">
        <v>42310659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88435479</v>
      </c>
      <c r="R50" s="53"/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-85751284.2</v>
      </c>
      <c r="J51" s="30">
        <f>J17-J30</f>
        <v>16117698.399999976</v>
      </c>
      <c r="K51" s="35"/>
      <c r="L51" s="57" t="s">
        <v>41</v>
      </c>
      <c r="M51" s="57"/>
      <c r="N51" s="57"/>
      <c r="O51" s="57"/>
      <c r="P51" s="57"/>
      <c r="Q51" s="53">
        <v>2684195</v>
      </c>
      <c r="R51" s="53"/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cp:lastPrinted>2018-10-24T19:41:45Z</cp:lastPrinted>
  <dcterms:created xsi:type="dcterms:W3CDTF">2018-10-24T19:36:13Z</dcterms:created>
  <dcterms:modified xsi:type="dcterms:W3CDTF">2021-02-16T04:32:57Z</dcterms:modified>
  <cp:category/>
  <cp:version/>
  <cp:contentType/>
  <cp:contentStatus/>
</cp:coreProperties>
</file>