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<sst xmlns="http://schemas.openxmlformats.org/spreadsheetml/2006/main" count="68" uniqueCount="57">
  <si>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</si>
  <si>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</si>
  <si>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</si>
  <si>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</si>
  <si>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</si>
  <si>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</si>
  <si>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</si>
  <si>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</si>
  <si>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</si>
  <si>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</si>
  <si>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</si>
  <si>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</si>
  <si>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</si>
  <si>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</si>
  <si>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</si>
  <si>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</si>
  <si>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</si>
  <si>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</si>
  <si>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</si>
  <si>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</si>
  <si>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</si>
  <si>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</si>
  <si>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</si>
  <si>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</si>
  <si>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</si>
  <si>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</si>
  <si>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</si>
  <si>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</si>
  <si>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</si>
  <si>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</si>
  <si>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</si>
  <si>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</si>
  <si>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</si>
  <si>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</si>
  <si>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</si>
  <si>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</si>
  <si>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</si>
  <si>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</si>
  <si>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</si>
  <si>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</si>
  <si>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</si>
  <si>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</si>
  <si>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</si>
  <si>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</si>
  <si>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</si>
  <si>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</si>
  <si>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</si>
  <si>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</si>
  <si>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</si>
  <si>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</si>
  <si>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</si>
  <si>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</si>
  <si>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</si>
  <si>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</si>
  <si>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PROCURADURÍA ESTATAL DE PROTECCIÓN AL MEDIO AMBIENTE Y DESARROLLO URBANO</t>
  </si>
  <si>
    <t xml:space="preserve">Lic. José Luis Peña Ríos
 Procurador  
</t>
  </si>
  <si>
    <t xml:space="preserve">Lic. Marco Antonio Jáuregui Sánchez
Coordinador de la Unidad de Administración 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</si>
</sst>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  <numFmt numFmtId="171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170" fontId="22" fillId="33" borderId="0" xfId="49" applyNumberFormat="1" applyFont="1" applyFill="1" applyBorder="1" applyAlignment="1" applyProtection="1">
      <alignment vertical="top"/>
      <protection/>
    </xf>
    <xf numFmtId="170" fontId="21" fillId="33" borderId="0" xfId="49" applyNumberFormat="1" applyFont="1" applyFill="1" applyBorder="1" applyAlignment="1" applyProtection="1">
      <alignment vertical="top"/>
      <protection/>
    </xf>
    <xf numFmtId="170" fontId="22" fillId="4" borderId="0" xfId="49" applyNumberFormat="1" applyFont="1" applyFill="1" applyBorder="1" applyAlignment="1" applyProtection="1">
      <alignment horizontal="right" vertical="top"/>
      <protection locked="0"/>
    </xf>
    <xf numFmtId="170" fontId="42" fillId="33" borderId="0" xfId="49" applyNumberFormat="1" applyFont="1" applyFill="1" applyBorder="1" applyAlignment="1" applyProtection="1">
      <alignment horizontal="left" vertical="top"/>
      <protection/>
    </xf>
    <xf numFmtId="170" fontId="22" fillId="33" borderId="0" xfId="49" applyNumberFormat="1" applyFont="1" applyFill="1" applyBorder="1" applyAlignment="1" applyProtection="1">
      <alignment vertical="top"/>
      <protection locked="0"/>
    </xf>
    <xf numFmtId="170" fontId="22" fillId="0" borderId="0" xfId="49" applyNumberFormat="1" applyFont="1" applyFill="1" applyBorder="1" applyAlignment="1" applyProtection="1">
      <alignment horizontal="right" vertical="top"/>
      <protection locked="0"/>
    </xf>
    <xf numFmtId="170" fontId="21" fillId="33" borderId="0" xfId="49" applyNumberFormat="1" applyFont="1" applyFill="1" applyBorder="1" applyAlignment="1" applyProtection="1">
      <alignment horizontal="right" vertical="top" wrapText="1"/>
      <protection/>
    </xf>
    <xf numFmtId="170" fontId="42" fillId="33" borderId="0" xfId="49" applyNumberFormat="1" applyFont="1" applyFill="1" applyAlignment="1" applyProtection="1">
      <alignment/>
      <protection/>
    </xf>
    <xf numFmtId="170" fontId="42" fillId="33" borderId="0" xfId="49" applyNumberFormat="1" applyFont="1" applyFill="1" applyBorder="1" applyAlignment="1" applyProtection="1">
      <alignment/>
      <protection/>
    </xf>
    <xf numFmtId="170" fontId="22" fillId="0" borderId="0" xfId="49" applyNumberFormat="1" applyFont="1" applyFill="1" applyBorder="1" applyAlignment="1" applyProtection="1">
      <alignment horizontal="right" vertical="top"/>
      <protection/>
    </xf>
    <xf numFmtId="170" fontId="21" fillId="4" borderId="0" xfId="49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 vertical="center" wrapText="1"/>
      <protection/>
    </xf>
    <xf numFmtId="0" fontId="44" fillId="0" borderId="18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B52">
      <selection activeCell="P67" sqref="P67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2"/>
      <c r="T2" s="2"/>
    </row>
    <row r="3" spans="4:20" ht="12">
      <c r="D3" s="59" t="s">
        <v>54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2"/>
      <c r="T3" s="2"/>
    </row>
    <row r="4" spans="4:20" ht="12">
      <c r="D4" s="59" t="s">
        <v>44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2"/>
      <c r="T4" s="2"/>
    </row>
    <row r="5" spans="4:20" ht="12">
      <c r="D5" s="59" t="s">
        <v>51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2"/>
      <c r="T5" s="2"/>
    </row>
    <row r="6" spans="4:20" ht="12" customHeight="1">
      <c r="D6" s="60" t="s">
        <v>42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4"/>
    </row>
    <row r="7" spans="4:20" ht="12" customHeight="1">
      <c r="D7" s="60" t="s">
        <v>52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4"/>
    </row>
    <row r="8" spans="4:20" ht="12" customHeight="1">
      <c r="D8" s="60" t="s">
        <v>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1" t="s">
        <v>1</v>
      </c>
      <c r="E12" s="61"/>
      <c r="F12" s="61"/>
      <c r="G12" s="61"/>
      <c r="H12" s="12"/>
      <c r="I12" s="13">
        <v>2020</v>
      </c>
      <c r="J12" s="13">
        <v>2019</v>
      </c>
      <c r="K12" s="14"/>
      <c r="L12" s="61" t="s">
        <v>1</v>
      </c>
      <c r="M12" s="61"/>
      <c r="N12" s="61"/>
      <c r="O12" s="61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62" t="s">
        <v>43</v>
      </c>
      <c r="E15" s="62"/>
      <c r="F15" s="62"/>
      <c r="G15" s="62"/>
      <c r="H15" s="62"/>
      <c r="I15" s="18"/>
      <c r="J15" s="18"/>
      <c r="K15" s="21"/>
      <c r="L15" s="62" t="s">
        <v>2</v>
      </c>
      <c r="M15" s="62"/>
      <c r="N15" s="62"/>
      <c r="O15" s="62"/>
      <c r="P15" s="62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47"/>
      <c r="J16" s="47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62" t="s">
        <v>3</v>
      </c>
      <c r="F17" s="62"/>
      <c r="G17" s="62"/>
      <c r="H17" s="62"/>
      <c r="I17" s="48">
        <f>ROUND(SUM(I18:I27),2)</f>
        <v>12120760.27</v>
      </c>
      <c r="J17" s="48">
        <f>SUM(J18:J28)</f>
        <v>12249913.870000001</v>
      </c>
      <c r="K17" s="21"/>
      <c r="L17" s="21"/>
      <c r="M17" s="62" t="s">
        <v>3</v>
      </c>
      <c r="N17" s="62"/>
      <c r="O17" s="62"/>
      <c r="P17" s="62"/>
      <c r="Q17" s="48">
        <f>ROUND(SUM(Q18:Q20),2)</f>
        <v>0</v>
      </c>
      <c r="R17" s="48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8" t="s">
        <v>4</v>
      </c>
      <c r="G18" s="58"/>
      <c r="H18" s="58"/>
      <c r="I18" s="49">
        <v>0</v>
      </c>
      <c r="J18" s="49">
        <v>0</v>
      </c>
      <c r="K18" s="21"/>
      <c r="L18" s="21"/>
      <c r="M18" s="8"/>
      <c r="N18" s="63" t="s">
        <v>5</v>
      </c>
      <c r="O18" s="63"/>
      <c r="P18" s="63"/>
      <c r="Q18" s="49">
        <v>0</v>
      </c>
      <c r="R18" s="49">
        <v>0</v>
      </c>
      <c r="S18" s="19"/>
      <c r="T18" s="8"/>
    </row>
    <row r="19" spans="3:20" ht="15" customHeight="1">
      <c r="C19" s="20"/>
      <c r="D19" s="21"/>
      <c r="E19" s="22"/>
      <c r="F19" s="58" t="s">
        <v>6</v>
      </c>
      <c r="G19" s="58"/>
      <c r="H19" s="58"/>
      <c r="I19" s="49">
        <v>0</v>
      </c>
      <c r="J19" s="49">
        <v>0</v>
      </c>
      <c r="K19" s="21"/>
      <c r="L19" s="21"/>
      <c r="M19" s="8"/>
      <c r="N19" s="63" t="s">
        <v>7</v>
      </c>
      <c r="O19" s="63"/>
      <c r="P19" s="63"/>
      <c r="Q19" s="49">
        <v>0</v>
      </c>
      <c r="R19" s="49">
        <v>0</v>
      </c>
      <c r="S19" s="19"/>
      <c r="T19" s="8"/>
    </row>
    <row r="20" spans="3:20" ht="15" customHeight="1">
      <c r="C20" s="20"/>
      <c r="D20" s="21"/>
      <c r="E20" s="24"/>
      <c r="F20" s="58" t="s">
        <v>8</v>
      </c>
      <c r="G20" s="58"/>
      <c r="H20" s="58"/>
      <c r="I20" s="49">
        <v>0</v>
      </c>
      <c r="J20" s="49">
        <v>0</v>
      </c>
      <c r="K20" s="21"/>
      <c r="L20" s="21"/>
      <c r="M20" s="18"/>
      <c r="N20" s="63" t="s">
        <v>9</v>
      </c>
      <c r="O20" s="63"/>
      <c r="P20" s="63"/>
      <c r="Q20" s="49">
        <v>0</v>
      </c>
      <c r="R20" s="49">
        <v>0</v>
      </c>
      <c r="S20" s="19"/>
      <c r="T20" s="8"/>
    </row>
    <row r="21" spans="3:20" ht="15" customHeight="1">
      <c r="C21" s="20"/>
      <c r="D21" s="21"/>
      <c r="E21" s="24"/>
      <c r="F21" s="58" t="s">
        <v>10</v>
      </c>
      <c r="G21" s="58"/>
      <c r="H21" s="58"/>
      <c r="I21" s="49">
        <v>0</v>
      </c>
      <c r="J21" s="49">
        <v>0</v>
      </c>
      <c r="K21" s="21"/>
      <c r="L21" s="21"/>
      <c r="M21" s="18"/>
      <c r="Q21" s="54"/>
      <c r="R21" s="54"/>
      <c r="S21" s="19"/>
      <c r="T21" s="8"/>
    </row>
    <row r="22" spans="3:20" ht="15" customHeight="1">
      <c r="C22" s="20"/>
      <c r="D22" s="21"/>
      <c r="E22" s="24"/>
      <c r="F22" s="58" t="s">
        <v>45</v>
      </c>
      <c r="G22" s="58"/>
      <c r="H22" s="58"/>
      <c r="I22" s="49">
        <v>3185.04</v>
      </c>
      <c r="J22" s="49">
        <v>2099.08</v>
      </c>
      <c r="K22" s="21"/>
      <c r="L22" s="21"/>
      <c r="M22" s="25" t="s">
        <v>11</v>
      </c>
      <c r="N22" s="25"/>
      <c r="O22" s="25"/>
      <c r="P22" s="25"/>
      <c r="Q22" s="48">
        <f>ROUND(SUM(Q23:Q25),2)</f>
        <v>118581.68</v>
      </c>
      <c r="R22" s="48">
        <f>ROUND(SUM(R23:R25),2)</f>
        <v>822940.2</v>
      </c>
      <c r="S22" s="19"/>
      <c r="T22" s="8"/>
    </row>
    <row r="23" spans="3:20" ht="15" customHeight="1">
      <c r="C23" s="20"/>
      <c r="D23" s="21"/>
      <c r="E23" s="24"/>
      <c r="F23" s="58" t="s">
        <v>46</v>
      </c>
      <c r="G23" s="58"/>
      <c r="H23" s="58"/>
      <c r="I23" s="49">
        <v>0</v>
      </c>
      <c r="J23" s="49">
        <v>0</v>
      </c>
      <c r="K23" s="21"/>
      <c r="L23" s="21"/>
      <c r="M23" s="18"/>
      <c r="N23" s="24" t="s">
        <v>5</v>
      </c>
      <c r="O23" s="24"/>
      <c r="P23" s="24"/>
      <c r="Q23" s="49">
        <v>0</v>
      </c>
      <c r="R23" s="49">
        <v>0</v>
      </c>
      <c r="S23" s="19"/>
      <c r="T23" s="8"/>
    </row>
    <row r="24" spans="3:20" ht="15" customHeight="1">
      <c r="C24" s="20"/>
      <c r="D24" s="21"/>
      <c r="E24" s="24"/>
      <c r="F24" s="58" t="s">
        <v>47</v>
      </c>
      <c r="G24" s="58"/>
      <c r="H24" s="58"/>
      <c r="I24" s="49">
        <v>139414.33</v>
      </c>
      <c r="J24" s="49">
        <v>24897.97</v>
      </c>
      <c r="K24" s="21"/>
      <c r="L24" s="21"/>
      <c r="M24" s="18"/>
      <c r="N24" s="63" t="s">
        <v>7</v>
      </c>
      <c r="O24" s="63"/>
      <c r="P24" s="63"/>
      <c r="Q24" s="49">
        <v>118581.68</v>
      </c>
      <c r="R24" s="49">
        <v>355802.98</v>
      </c>
      <c r="S24" s="19"/>
      <c r="T24" s="8"/>
    </row>
    <row r="25" spans="3:20" ht="41.25" customHeight="1">
      <c r="C25" s="20"/>
      <c r="D25" s="21"/>
      <c r="E25" s="24"/>
      <c r="F25" s="58" t="s">
        <v>48</v>
      </c>
      <c r="G25" s="58"/>
      <c r="H25" s="58"/>
      <c r="I25" s="49">
        <v>1139510.9</v>
      </c>
      <c r="J25" s="49">
        <v>1648961</v>
      </c>
      <c r="K25" s="21"/>
      <c r="L25" s="21"/>
      <c r="M25" s="8"/>
      <c r="N25" s="63" t="s">
        <v>12</v>
      </c>
      <c r="O25" s="63"/>
      <c r="P25" s="63"/>
      <c r="Q25" s="49">
        <v>0</v>
      </c>
      <c r="R25" s="49">
        <v>467137.22</v>
      </c>
      <c r="S25" s="19"/>
      <c r="T25" s="8"/>
    </row>
    <row r="26" spans="3:20" ht="27" customHeight="1">
      <c r="C26" s="20"/>
      <c r="D26" s="21"/>
      <c r="E26" s="24"/>
      <c r="F26" s="58" t="s">
        <v>49</v>
      </c>
      <c r="G26" s="58"/>
      <c r="H26" s="58"/>
      <c r="I26" s="49">
        <v>10838650</v>
      </c>
      <c r="J26" s="49">
        <v>10372073</v>
      </c>
      <c r="K26" s="21"/>
      <c r="L26" s="21"/>
      <c r="M26" s="62" t="s">
        <v>13</v>
      </c>
      <c r="N26" s="62"/>
      <c r="O26" s="62"/>
      <c r="P26" s="62"/>
      <c r="Q26" s="48">
        <f>ROUND(Q17-Q22,2)</f>
        <v>-118581.68</v>
      </c>
      <c r="R26" s="48">
        <f>ROUND(R17-R22,2)</f>
        <v>-822940.2</v>
      </c>
      <c r="S26" s="19"/>
      <c r="T26" s="8"/>
    </row>
    <row r="27" spans="3:20" ht="15" customHeight="1">
      <c r="C27" s="20"/>
      <c r="D27" s="21"/>
      <c r="E27" s="24"/>
      <c r="F27" s="58" t="s">
        <v>14</v>
      </c>
      <c r="G27" s="58"/>
      <c r="H27" s="58"/>
      <c r="I27" s="49">
        <v>0</v>
      </c>
      <c r="J27" s="49">
        <v>201882.82</v>
      </c>
      <c r="K27" s="21"/>
      <c r="L27" s="21"/>
      <c r="Q27" s="54"/>
      <c r="R27" s="54"/>
      <c r="S27" s="19"/>
      <c r="T27" s="8"/>
    </row>
    <row r="28" spans="3:20" ht="15" customHeight="1">
      <c r="C28" s="20"/>
      <c r="D28" s="21"/>
      <c r="E28" s="24"/>
      <c r="F28" s="58"/>
      <c r="G28" s="58"/>
      <c r="H28" s="26"/>
      <c r="I28" s="50"/>
      <c r="J28" s="50"/>
      <c r="K28" s="21"/>
      <c r="L28" s="8"/>
      <c r="Q28" s="54"/>
      <c r="R28" s="54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47"/>
      <c r="J29" s="47"/>
      <c r="K29" s="21"/>
      <c r="L29" s="62" t="s">
        <v>15</v>
      </c>
      <c r="M29" s="62"/>
      <c r="N29" s="62"/>
      <c r="O29" s="62"/>
      <c r="P29" s="62"/>
      <c r="Q29" s="55"/>
      <c r="R29" s="55"/>
      <c r="S29" s="19"/>
      <c r="T29" s="8"/>
    </row>
    <row r="30" spans="3:20" ht="15" customHeight="1">
      <c r="C30" s="20"/>
      <c r="D30" s="21"/>
      <c r="E30" s="62" t="s">
        <v>11</v>
      </c>
      <c r="F30" s="62"/>
      <c r="G30" s="62"/>
      <c r="H30" s="62"/>
      <c r="I30" s="48">
        <f>+I31+I32+I33+I34+I35+I36+I37+I38+I39+I40+I41+I42+I43+I45+I46+I47</f>
        <v>11571441.459999999</v>
      </c>
      <c r="J30" s="48">
        <f>+J31+J32+J33+J34+J35+J36+J37+J38+J39+J40+J41+J42+J43+J45+J46+J47</f>
        <v>12597046.55</v>
      </c>
      <c r="K30" s="21"/>
      <c r="L30" s="21"/>
      <c r="M30" s="22"/>
      <c r="N30" s="21"/>
      <c r="O30" s="26"/>
      <c r="P30" s="26"/>
      <c r="Q30" s="47"/>
      <c r="R30" s="47"/>
      <c r="S30" s="19"/>
      <c r="T30" s="8"/>
    </row>
    <row r="31" spans="3:20" ht="15" customHeight="1">
      <c r="C31" s="20"/>
      <c r="D31" s="21"/>
      <c r="E31" s="25"/>
      <c r="F31" s="58" t="s">
        <v>16</v>
      </c>
      <c r="G31" s="58"/>
      <c r="H31" s="58"/>
      <c r="I31" s="49">
        <v>8986043.52</v>
      </c>
      <c r="J31" s="49">
        <v>8554905.48</v>
      </c>
      <c r="K31" s="21"/>
      <c r="L31" s="21"/>
      <c r="M31" s="25" t="s">
        <v>3</v>
      </c>
      <c r="N31" s="25"/>
      <c r="O31" s="25"/>
      <c r="P31" s="25"/>
      <c r="Q31" s="48">
        <f>ROUND(Q32+Q35,2)</f>
        <v>0</v>
      </c>
      <c r="R31" s="48">
        <f>ROUND(R32+R35,2)</f>
        <v>0</v>
      </c>
      <c r="S31" s="19"/>
      <c r="T31" s="8"/>
    </row>
    <row r="32" spans="3:20" ht="15" customHeight="1">
      <c r="C32" s="20"/>
      <c r="D32" s="21"/>
      <c r="E32" s="25"/>
      <c r="F32" s="58" t="s">
        <v>17</v>
      </c>
      <c r="G32" s="58"/>
      <c r="H32" s="58"/>
      <c r="I32" s="49">
        <v>415394.93</v>
      </c>
      <c r="J32" s="49">
        <v>528066.72</v>
      </c>
      <c r="K32" s="21"/>
      <c r="L32" s="8"/>
      <c r="M32" s="8"/>
      <c r="N32" s="24" t="s">
        <v>18</v>
      </c>
      <c r="O32" s="24"/>
      <c r="P32" s="24"/>
      <c r="Q32" s="56">
        <f>SUM(Q33:Q34)</f>
        <v>0</v>
      </c>
      <c r="R32" s="56">
        <f>SUM(R33:R34)</f>
        <v>0</v>
      </c>
      <c r="S32" s="19"/>
      <c r="T32" s="8"/>
    </row>
    <row r="33" spans="3:20" ht="15" customHeight="1">
      <c r="C33" s="20"/>
      <c r="D33" s="21"/>
      <c r="E33" s="25"/>
      <c r="F33" s="58" t="s">
        <v>19</v>
      </c>
      <c r="G33" s="58"/>
      <c r="H33" s="58"/>
      <c r="I33" s="49">
        <v>922327.06</v>
      </c>
      <c r="J33" s="49">
        <v>3423982.35</v>
      </c>
      <c r="K33" s="21"/>
      <c r="L33" s="21"/>
      <c r="M33" s="25"/>
      <c r="N33" s="24" t="s">
        <v>20</v>
      </c>
      <c r="O33" s="24"/>
      <c r="P33" s="24"/>
      <c r="Q33" s="49">
        <v>0</v>
      </c>
      <c r="R33" s="49">
        <v>0</v>
      </c>
      <c r="S33" s="19"/>
      <c r="T33" s="8"/>
    </row>
    <row r="34" spans="3:20" ht="15" customHeight="1">
      <c r="C34" s="20"/>
      <c r="D34" s="21"/>
      <c r="E34" s="22"/>
      <c r="F34" s="58" t="s">
        <v>22</v>
      </c>
      <c r="G34" s="58"/>
      <c r="H34" s="58"/>
      <c r="I34" s="49">
        <v>0</v>
      </c>
      <c r="J34" s="49">
        <v>0</v>
      </c>
      <c r="K34" s="21"/>
      <c r="L34" s="21"/>
      <c r="M34" s="25"/>
      <c r="N34" s="24" t="s">
        <v>21</v>
      </c>
      <c r="O34" s="24"/>
      <c r="P34" s="24"/>
      <c r="Q34" s="49">
        <v>0</v>
      </c>
      <c r="R34" s="49">
        <v>0</v>
      </c>
      <c r="S34" s="19"/>
      <c r="T34" s="8"/>
    </row>
    <row r="35" spans="3:20" ht="15" customHeight="1">
      <c r="C35" s="20"/>
      <c r="D35" s="21"/>
      <c r="E35" s="25"/>
      <c r="F35" s="58" t="s">
        <v>24</v>
      </c>
      <c r="G35" s="58"/>
      <c r="H35" s="58"/>
      <c r="I35" s="49">
        <v>0</v>
      </c>
      <c r="J35" s="49">
        <v>0</v>
      </c>
      <c r="K35" s="21"/>
      <c r="L35" s="21"/>
      <c r="M35" s="25"/>
      <c r="N35" s="63" t="s">
        <v>23</v>
      </c>
      <c r="O35" s="63"/>
      <c r="P35" s="63"/>
      <c r="Q35" s="49">
        <v>0</v>
      </c>
      <c r="R35" s="49">
        <v>0</v>
      </c>
      <c r="S35" s="19"/>
      <c r="T35" s="8"/>
    </row>
    <row r="36" spans="3:20" ht="15" customHeight="1">
      <c r="C36" s="20"/>
      <c r="D36" s="21"/>
      <c r="E36" s="25"/>
      <c r="F36" s="58" t="s">
        <v>25</v>
      </c>
      <c r="G36" s="58"/>
      <c r="H36" s="58"/>
      <c r="I36" s="49">
        <v>0</v>
      </c>
      <c r="J36" s="49">
        <v>0</v>
      </c>
      <c r="K36" s="21"/>
      <c r="L36" s="21"/>
      <c r="M36" s="18"/>
      <c r="Q36" s="54"/>
      <c r="R36" s="54"/>
      <c r="S36" s="19"/>
      <c r="T36" s="8"/>
    </row>
    <row r="37" spans="3:20" ht="15" customHeight="1">
      <c r="C37" s="20"/>
      <c r="D37" s="21"/>
      <c r="E37" s="25"/>
      <c r="F37" s="58" t="s">
        <v>26</v>
      </c>
      <c r="G37" s="58"/>
      <c r="H37" s="58"/>
      <c r="I37" s="49">
        <v>99112</v>
      </c>
      <c r="J37" s="49">
        <v>90092</v>
      </c>
      <c r="K37" s="21"/>
      <c r="L37" s="21"/>
      <c r="M37" s="25" t="s">
        <v>11</v>
      </c>
      <c r="N37" s="25"/>
      <c r="O37" s="25"/>
      <c r="P37" s="25"/>
      <c r="Q37" s="48">
        <f>ROUND(Q38+Q41,2)</f>
        <v>0</v>
      </c>
      <c r="R37" s="48">
        <f>ROUND(R38+R41,2)</f>
        <v>0</v>
      </c>
      <c r="S37" s="19"/>
      <c r="T37" s="8"/>
    </row>
    <row r="38" spans="3:20" ht="15" customHeight="1">
      <c r="C38" s="20"/>
      <c r="D38" s="21"/>
      <c r="E38" s="25"/>
      <c r="F38" s="58" t="s">
        <v>28</v>
      </c>
      <c r="G38" s="58"/>
      <c r="H38" s="58"/>
      <c r="I38" s="49">
        <v>0</v>
      </c>
      <c r="J38" s="49">
        <v>0</v>
      </c>
      <c r="K38" s="21"/>
      <c r="L38" s="21"/>
      <c r="M38" s="8"/>
      <c r="N38" s="24" t="s">
        <v>27</v>
      </c>
      <c r="O38" s="24"/>
      <c r="P38" s="24"/>
      <c r="Q38" s="56">
        <f>ROUND(SUM(Q39:Q40),2)</f>
        <v>0</v>
      </c>
      <c r="R38" s="56">
        <f>ROUND(SUM(R39:R40),2)</f>
        <v>0</v>
      </c>
      <c r="S38" s="19"/>
      <c r="T38" s="8"/>
    </row>
    <row r="39" spans="3:20" ht="15" customHeight="1">
      <c r="C39" s="20"/>
      <c r="D39" s="21"/>
      <c r="E39" s="25"/>
      <c r="F39" s="58" t="s">
        <v>29</v>
      </c>
      <c r="G39" s="58"/>
      <c r="H39" s="58"/>
      <c r="I39" s="49">
        <v>0</v>
      </c>
      <c r="J39" s="49">
        <v>0</v>
      </c>
      <c r="K39" s="21"/>
      <c r="L39" s="21"/>
      <c r="M39" s="25"/>
      <c r="N39" s="24" t="s">
        <v>20</v>
      </c>
      <c r="O39" s="24"/>
      <c r="P39" s="24"/>
      <c r="Q39" s="49">
        <v>0</v>
      </c>
      <c r="R39" s="49">
        <v>0</v>
      </c>
      <c r="S39" s="19"/>
      <c r="T39" s="8"/>
    </row>
    <row r="40" spans="3:20" ht="15" customHeight="1">
      <c r="C40" s="20"/>
      <c r="D40" s="21"/>
      <c r="E40" s="25"/>
      <c r="F40" s="58" t="s">
        <v>30</v>
      </c>
      <c r="G40" s="58"/>
      <c r="H40" s="58"/>
      <c r="I40" s="49">
        <v>0</v>
      </c>
      <c r="J40" s="49">
        <v>0</v>
      </c>
      <c r="K40" s="21"/>
      <c r="L40" s="8"/>
      <c r="M40" s="25"/>
      <c r="N40" s="24" t="s">
        <v>21</v>
      </c>
      <c r="O40" s="24"/>
      <c r="P40" s="24"/>
      <c r="Q40" s="49">
        <v>0</v>
      </c>
      <c r="R40" s="49">
        <v>0</v>
      </c>
      <c r="S40" s="19"/>
      <c r="T40" s="8"/>
    </row>
    <row r="41" spans="3:20" ht="15" customHeight="1">
      <c r="C41" s="20"/>
      <c r="D41" s="21"/>
      <c r="E41" s="25"/>
      <c r="F41" s="58" t="s">
        <v>32</v>
      </c>
      <c r="G41" s="58"/>
      <c r="H41" s="58"/>
      <c r="I41" s="49">
        <v>0</v>
      </c>
      <c r="J41" s="49">
        <v>0</v>
      </c>
      <c r="K41" s="21"/>
      <c r="L41" s="21"/>
      <c r="M41" s="25"/>
      <c r="N41" s="63" t="s">
        <v>31</v>
      </c>
      <c r="O41" s="63"/>
      <c r="P41" s="63"/>
      <c r="Q41" s="49">
        <v>0</v>
      </c>
      <c r="R41" s="49">
        <v>0</v>
      </c>
      <c r="S41" s="19"/>
      <c r="T41" s="8"/>
    </row>
    <row r="42" spans="3:20" ht="15" customHeight="1">
      <c r="C42" s="20"/>
      <c r="D42" s="21"/>
      <c r="E42" s="25"/>
      <c r="F42" s="58" t="s">
        <v>33</v>
      </c>
      <c r="G42" s="58"/>
      <c r="H42" s="58"/>
      <c r="I42" s="49">
        <v>0</v>
      </c>
      <c r="J42" s="49">
        <v>0</v>
      </c>
      <c r="K42" s="21"/>
      <c r="L42" s="21"/>
      <c r="M42" s="18"/>
      <c r="Q42" s="54"/>
      <c r="R42" s="54"/>
      <c r="S42" s="19"/>
      <c r="T42" s="8"/>
    </row>
    <row r="43" spans="3:20" ht="15" customHeight="1">
      <c r="C43" s="20"/>
      <c r="D43" s="21"/>
      <c r="E43" s="25"/>
      <c r="F43" s="58" t="s">
        <v>34</v>
      </c>
      <c r="G43" s="58"/>
      <c r="H43" s="58"/>
      <c r="I43" s="49">
        <v>0</v>
      </c>
      <c r="J43" s="49">
        <v>0</v>
      </c>
      <c r="K43" s="21"/>
      <c r="L43" s="21"/>
      <c r="M43" s="62" t="s">
        <v>50</v>
      </c>
      <c r="N43" s="62"/>
      <c r="O43" s="62"/>
      <c r="P43" s="62"/>
      <c r="Q43" s="48">
        <f>ROUND(Q31-Q37,2)</f>
        <v>0</v>
      </c>
      <c r="R43" s="48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8" t="s">
        <v>34</v>
      </c>
      <c r="G44" s="58"/>
      <c r="H44" s="58"/>
      <c r="I44" s="49">
        <v>0</v>
      </c>
      <c r="J44" s="49">
        <v>0</v>
      </c>
      <c r="K44" s="21"/>
      <c r="L44" s="21"/>
      <c r="Q44" s="54"/>
      <c r="R44" s="54"/>
      <c r="S44" s="19"/>
      <c r="T44" s="8"/>
    </row>
    <row r="45" spans="3:20" ht="15" customHeight="1">
      <c r="C45" s="20"/>
      <c r="D45" s="21"/>
      <c r="E45" s="25"/>
      <c r="F45" s="58" t="s">
        <v>35</v>
      </c>
      <c r="G45" s="58"/>
      <c r="H45" s="58"/>
      <c r="I45" s="49">
        <v>0</v>
      </c>
      <c r="J45" s="49">
        <v>0</v>
      </c>
      <c r="K45" s="21"/>
      <c r="L45" s="21"/>
      <c r="Q45" s="54"/>
      <c r="R45" s="54"/>
      <c r="S45" s="19"/>
      <c r="T45" s="8"/>
    </row>
    <row r="46" spans="3:20" ht="24.75" customHeight="1">
      <c r="C46" s="20"/>
      <c r="D46" s="21"/>
      <c r="E46" s="25"/>
      <c r="F46" s="58" t="s">
        <v>37</v>
      </c>
      <c r="G46" s="58"/>
      <c r="H46" s="58"/>
      <c r="I46" s="49">
        <v>0</v>
      </c>
      <c r="J46" s="49">
        <v>0</v>
      </c>
      <c r="K46" s="21"/>
      <c r="L46" s="66" t="s">
        <v>36</v>
      </c>
      <c r="M46" s="66"/>
      <c r="N46" s="66"/>
      <c r="O46" s="66"/>
      <c r="P46" s="66"/>
      <c r="Q46" s="53">
        <f>ROUND(I51+Q26+Q43,2)</f>
        <v>430737.13</v>
      </c>
      <c r="R46" s="53">
        <f>ROUND(J51+R26+R43,2)</f>
        <v>-1170072.88</v>
      </c>
      <c r="S46" s="19"/>
      <c r="T46" s="8"/>
    </row>
    <row r="47" spans="3:20" ht="15" customHeight="1">
      <c r="C47" s="20"/>
      <c r="D47" s="21"/>
      <c r="E47" s="25"/>
      <c r="F47" s="58" t="s">
        <v>38</v>
      </c>
      <c r="G47" s="58"/>
      <c r="H47" s="58"/>
      <c r="I47" s="49">
        <v>1148563.95</v>
      </c>
      <c r="J47" s="49">
        <v>0</v>
      </c>
      <c r="K47" s="21"/>
      <c r="Q47" s="54"/>
      <c r="R47" s="54"/>
      <c r="S47" s="19"/>
      <c r="T47" s="8"/>
    </row>
    <row r="48" spans="3:20" ht="15" customHeight="1" hidden="1">
      <c r="C48" s="20"/>
      <c r="D48" s="21"/>
      <c r="E48" s="18"/>
      <c r="F48" s="58" t="s">
        <v>38</v>
      </c>
      <c r="G48" s="58"/>
      <c r="H48" s="58"/>
      <c r="I48" s="51"/>
      <c r="J48" s="51"/>
      <c r="K48" s="21"/>
      <c r="Q48" s="54"/>
      <c r="R48" s="54"/>
      <c r="S48" s="19"/>
      <c r="T48" s="8"/>
    </row>
    <row r="49" spans="3:20" ht="15" customHeight="1">
      <c r="C49" s="20"/>
      <c r="D49" s="21"/>
      <c r="E49" s="25"/>
      <c r="F49" s="65"/>
      <c r="G49" s="65"/>
      <c r="H49" s="65"/>
      <c r="I49" s="52"/>
      <c r="J49" s="52"/>
      <c r="K49" s="21"/>
      <c r="Q49" s="54"/>
      <c r="R49" s="54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47"/>
      <c r="J50" s="47"/>
      <c r="K50" s="21"/>
      <c r="L50" s="66" t="s">
        <v>39</v>
      </c>
      <c r="M50" s="66"/>
      <c r="N50" s="66"/>
      <c r="O50" s="66"/>
      <c r="P50" s="66"/>
      <c r="Q50" s="57">
        <v>1422145.97</v>
      </c>
      <c r="R50" s="57">
        <v>2592218.85</v>
      </c>
      <c r="S50" s="19"/>
      <c r="T50" s="8"/>
      <c r="V50" s="27"/>
    </row>
    <row r="51" spans="3:22" s="28" customFormat="1" ht="12">
      <c r="C51" s="29"/>
      <c r="D51" s="30"/>
      <c r="E51" s="62" t="s">
        <v>40</v>
      </c>
      <c r="F51" s="62"/>
      <c r="G51" s="62"/>
      <c r="H51" s="62"/>
      <c r="I51" s="53">
        <f>ROUND(I17-I30,2)</f>
        <v>549318.81</v>
      </c>
      <c r="J51" s="53">
        <f>J17-J30</f>
        <v>-347132.6799999997</v>
      </c>
      <c r="K51" s="30"/>
      <c r="L51" s="66" t="s">
        <v>41</v>
      </c>
      <c r="M51" s="66"/>
      <c r="N51" s="66"/>
      <c r="O51" s="66"/>
      <c r="P51" s="66"/>
      <c r="Q51" s="57">
        <v>1852883.1000000006</v>
      </c>
      <c r="R51" s="57">
        <v>1422145.9700000004</v>
      </c>
      <c r="S51" s="31"/>
      <c r="T51" s="32"/>
      <c r="V51" s="27"/>
    </row>
    <row r="52" spans="3:20" s="28" customFormat="1" ht="12">
      <c r="C52" s="29"/>
      <c r="D52" s="30"/>
      <c r="E52" s="25"/>
      <c r="F52" s="25"/>
      <c r="G52" s="25"/>
      <c r="H52" s="25"/>
      <c r="I52" s="53"/>
      <c r="J52" s="53"/>
      <c r="K52" s="30"/>
      <c r="S52" s="31"/>
      <c r="T52" s="32"/>
    </row>
    <row r="53" spans="3:20" ht="14.25" customHeight="1">
      <c r="C53" s="33"/>
      <c r="D53" s="34"/>
      <c r="E53" s="35"/>
      <c r="F53" s="35"/>
      <c r="G53" s="35"/>
      <c r="H53" s="35"/>
      <c r="I53" s="36"/>
      <c r="J53" s="36"/>
      <c r="K53" s="34"/>
      <c r="L53" s="37"/>
      <c r="M53" s="37"/>
      <c r="N53" s="37"/>
      <c r="O53" s="37"/>
      <c r="P53" s="37"/>
      <c r="Q53" s="37"/>
      <c r="R53" s="37"/>
      <c r="S53" s="38"/>
      <c r="T53" s="8"/>
    </row>
    <row r="54" spans="3:20" ht="15" customHeight="1">
      <c r="C54" s="8"/>
      <c r="D54" s="39" t="s">
        <v>53</v>
      </c>
      <c r="E54" s="39"/>
      <c r="F54" s="39"/>
      <c r="G54" s="39"/>
      <c r="H54" s="39"/>
      <c r="I54" s="39"/>
      <c r="J54" s="39"/>
      <c r="K54" s="39"/>
      <c r="L54" s="39"/>
      <c r="M54" s="8"/>
      <c r="N54" s="8"/>
      <c r="O54" s="8"/>
      <c r="P54" s="8"/>
      <c r="Q54" s="40"/>
      <c r="R54" s="8"/>
      <c r="S54" s="8"/>
      <c r="T54" s="8"/>
    </row>
    <row r="55" spans="3:20" ht="15" customHeight="1">
      <c r="C55" s="8"/>
      <c r="D55" s="39"/>
      <c r="E55" s="39"/>
      <c r="F55" s="39"/>
      <c r="G55" s="39"/>
      <c r="H55" s="39"/>
      <c r="I55" s="39"/>
      <c r="J55" s="39"/>
      <c r="K55" s="39"/>
      <c r="L55" s="39"/>
      <c r="M55" s="8"/>
      <c r="N55" s="8"/>
      <c r="O55" s="8"/>
      <c r="P55" s="8"/>
      <c r="Q55" s="40"/>
      <c r="R55" s="8"/>
      <c r="S55" s="8"/>
      <c r="T55" s="8"/>
    </row>
    <row r="56" spans="3:20" ht="15" customHeight="1">
      <c r="C56" s="8"/>
      <c r="D56" s="39"/>
      <c r="E56" s="39"/>
      <c r="F56" s="39"/>
      <c r="G56" s="39"/>
      <c r="H56" s="39"/>
      <c r="I56" s="39"/>
      <c r="J56" s="39"/>
      <c r="K56" s="39"/>
      <c r="L56" s="39"/>
      <c r="M56" s="8"/>
      <c r="N56" s="8"/>
      <c r="O56" s="8"/>
      <c r="P56" s="8"/>
      <c r="Q56" s="40"/>
      <c r="R56" s="8"/>
      <c r="S56" s="8"/>
      <c r="T56" s="8"/>
    </row>
    <row r="57" spans="3:20" ht="15" customHeight="1">
      <c r="C57" s="8"/>
      <c r="D57" s="39"/>
      <c r="E57" s="39"/>
      <c r="F57" s="39"/>
      <c r="G57" s="39"/>
      <c r="H57" s="39"/>
      <c r="I57" s="39"/>
      <c r="J57" s="39"/>
      <c r="K57" s="39"/>
      <c r="L57" s="39"/>
      <c r="M57" s="8"/>
      <c r="N57" s="8"/>
      <c r="O57" s="8"/>
      <c r="P57" s="8"/>
      <c r="Q57" s="41"/>
      <c r="R57" s="8"/>
      <c r="S57" s="8"/>
      <c r="T57" s="8"/>
    </row>
    <row r="58" spans="3:20" ht="22.5" customHeight="1">
      <c r="C58" s="8"/>
      <c r="D58" s="39"/>
      <c r="E58" s="42"/>
      <c r="F58" s="43"/>
      <c r="G58" s="43"/>
      <c r="H58" s="8"/>
      <c r="I58" s="44"/>
      <c r="J58" s="42"/>
      <c r="K58" s="43"/>
      <c r="L58" s="43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39"/>
      <c r="E59" s="42"/>
      <c r="F59" s="67"/>
      <c r="G59" s="67"/>
      <c r="H59" s="67"/>
      <c r="I59" s="67"/>
      <c r="J59" s="42"/>
      <c r="K59" s="43"/>
      <c r="L59" s="43"/>
      <c r="M59" s="8"/>
      <c r="N59" s="68"/>
      <c r="O59" s="68"/>
      <c r="P59" s="68"/>
      <c r="Q59" s="68"/>
      <c r="R59" s="8"/>
      <c r="S59" s="8"/>
      <c r="T59" s="8"/>
    </row>
    <row r="60" spans="3:20" s="73" customFormat="1" ht="45" customHeight="1">
      <c r="C60" s="71"/>
      <c r="D60" s="72"/>
      <c r="E60" s="71"/>
      <c r="F60" s="69" t="s">
        <v>55</v>
      </c>
      <c r="G60" s="70"/>
      <c r="H60" s="70"/>
      <c r="I60" s="70"/>
      <c r="J60" s="71"/>
      <c r="K60" s="72"/>
      <c r="L60" s="71"/>
      <c r="M60" s="71"/>
      <c r="N60" s="69" t="s">
        <v>56</v>
      </c>
      <c r="O60" s="70"/>
      <c r="P60" s="70"/>
      <c r="Q60" s="70"/>
      <c r="R60" s="71"/>
      <c r="S60" s="71"/>
      <c r="T60" s="71"/>
    </row>
    <row r="61" spans="3:20" ht="13.5" customHeight="1">
      <c r="C61" s="8"/>
      <c r="D61" s="46"/>
      <c r="E61" s="8"/>
      <c r="F61" s="64"/>
      <c r="G61" s="64"/>
      <c r="H61" s="64"/>
      <c r="I61" s="64"/>
      <c r="J61" s="8"/>
      <c r="K61" s="45"/>
      <c r="L61" s="8"/>
      <c r="N61" s="64"/>
      <c r="O61" s="64"/>
      <c r="P61" s="64"/>
      <c r="Q61" s="64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cp:lastPrinted>2018-10-24T19:41:45Z</cp:lastPrinted>
  <dcterms:created xsi:type="dcterms:W3CDTF">2018-10-24T19:36:13Z</dcterms:created>
  <dcterms:modified xsi:type="dcterms:W3CDTF">2021-02-15T18:08:12Z</dcterms:modified>
  <cp:category/>
  <cp:version/>
  <cp:contentType/>
  <cp:contentStatus/>
</cp:coreProperties>
</file>