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90" windowHeight="6105" activeTab="0"/>
  </bookViews>
  <sheets>
    <sheet name="BP" sheetId="1" r:id="rId1"/>
  </sheets>
  <externalReferences>
    <externalReference r:id="rId4"/>
  </externalReferences>
  <definedNames>
    <definedName name="_xlnm.Print_Area" localSheetId="0">'BP'!$A$1:$G$76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<sst xmlns="http://schemas.openxmlformats.org/spreadsheetml/2006/main" count="71" uniqueCount="54">
  <si>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</si>
  <si>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</si>
  <si>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</si>
  <si>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</si>
  <si>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</si>
  <si>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</si>
  <si>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</si>
  <si>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</si>
  <si>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</si>
  <si>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</si>
  <si>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</si>
  <si>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</si>
  <si>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</si>
  <si>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</si>
  <si>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</si>
  <si>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</si>
  <si>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</si>
  <si>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</si>
  <si>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</si>
  <si>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</si>
  <si>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</si>
  <si>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</si>
  <si>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</si>
  <si>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</si>
  <si>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</si>
  <si>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</si>
  <si>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</si>
  <si>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</si>
  <si>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</si>
  <si>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</si>
  <si>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</si>
  <si>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</si>
  <si>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</si>
  <si>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</si>
  <si>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</si>
  <si>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</si>
  <si>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</si>
  <si>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</si>
  <si>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</si>
  <si>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</si>
  <si>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</si>
  <si>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</si>
  <si>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</si>
  <si>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</si>
  <si>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</si>
  <si>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</si>
  <si>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</si>
  <si>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</si>
  <si>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</si>
  <si>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INSTITUTO QUERETANO DE LAS MUJERES</t>
  </si>
  <si>
    <t>LIC. VALERIA GUERRERO ANGELES</t>
  </si>
  <si>
    <t>DIRECTORA GENERAL</t>
  </si>
  <si>
    <t>LIC. MAYRA ALEXANDRA GARCIA SANCHEZ</t>
  </si>
  <si>
    <t>JEFA DE LA UNIDAD DE APOYO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</si>
</sst>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0" xfId="0" applyNumberFormat="1" applyFont="1" applyFill="1" applyBorder="1" applyAlignment="1">
      <alignment horizontal="center"/>
    </xf>
    <xf numFmtId="3" fontId="37" fillId="33" borderId="26" xfId="0" applyNumberFormat="1" applyFont="1" applyFill="1" applyBorder="1" applyAlignment="1">
      <alignment horizontal="center"/>
    </xf>
    <xf numFmtId="3" fontId="37" fillId="33" borderId="0" xfId="0" applyNumberFormat="1" applyFont="1" applyFill="1" applyBorder="1" applyAlignment="1" applyProtection="1">
      <alignment horizontal="center"/>
      <protection/>
    </xf>
    <xf numFmtId="3" fontId="37" fillId="33" borderId="26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view="pageBreakPreview" zoomScale="106" zoomScaleNormal="10" zoomScaleSheetLayoutView="106" zoomScalePageLayoutView="0" workbookViewId="0" topLeftCell="A1">
      <selection activeCell="A1" sqref="A1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49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44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45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24384926</v>
      </c>
      <c r="E12" s="11">
        <f>+E13+E14+E15</f>
        <v>44638338.169999994</v>
      </c>
      <c r="F12" s="52">
        <f>+F13+F14+F15</f>
        <v>44638338.169999994</v>
      </c>
      <c r="G12" s="1"/>
    </row>
    <row r="13" spans="2:6" ht="12">
      <c r="B13" s="53" t="s">
        <v>6</v>
      </c>
      <c r="C13" s="12"/>
      <c r="D13" s="13">
        <v>0</v>
      </c>
      <c r="E13" s="14">
        <v>16411.05</v>
      </c>
      <c r="F13" s="54">
        <v>16411.05</v>
      </c>
    </row>
    <row r="14" spans="2:6" ht="12">
      <c r="B14" s="55" t="s">
        <v>7</v>
      </c>
      <c r="C14" s="16"/>
      <c r="D14" s="17">
        <v>24384926</v>
      </c>
      <c r="E14" s="18">
        <v>44621927.12</v>
      </c>
      <c r="F14" s="56">
        <v>44621927.12</v>
      </c>
    </row>
    <row r="15" spans="2:6" ht="12">
      <c r="B15" s="57" t="s">
        <v>8</v>
      </c>
      <c r="C15" s="19"/>
      <c r="D15" s="8">
        <v>0</v>
      </c>
      <c r="E15" s="20">
        <v>0</v>
      </c>
      <c r="F15" s="58">
        <v>0</v>
      </c>
    </row>
    <row r="16" spans="2:6" ht="12">
      <c r="B16" s="51" t="s">
        <v>9</v>
      </c>
      <c r="C16" s="7"/>
      <c r="D16" s="21">
        <f>+D17+D18</f>
        <v>24384926</v>
      </c>
      <c r="E16" s="22">
        <f>+E17+E18</f>
        <v>43808209.81</v>
      </c>
      <c r="F16" s="59">
        <f>+F17+F18</f>
        <v>43808209.81</v>
      </c>
    </row>
    <row r="17" spans="2:6" ht="12">
      <c r="B17" s="53" t="s">
        <v>10</v>
      </c>
      <c r="C17" s="12"/>
      <c r="D17" s="23">
        <v>18011576</v>
      </c>
      <c r="E17" s="24">
        <v>19077572.99</v>
      </c>
      <c r="F17" s="60">
        <v>19077572.99</v>
      </c>
    </row>
    <row r="18" spans="2:6" ht="12">
      <c r="B18" s="98" t="s">
        <v>11</v>
      </c>
      <c r="C18" s="99"/>
      <c r="D18" s="23">
        <v>6373350</v>
      </c>
      <c r="E18" s="24">
        <v>24730636.82</v>
      </c>
      <c r="F18" s="60">
        <v>24730636.82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93" t="s">
        <v>14</v>
      </c>
      <c r="C21" s="94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830128.359999992</v>
      </c>
      <c r="F23" s="59">
        <f>+F12-F16+F19</f>
        <v>830128.359999992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830128.359999992</v>
      </c>
      <c r="F24" s="59">
        <f>+F23-F15</f>
        <v>830128.359999992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830128.359999992</v>
      </c>
      <c r="F25" s="59">
        <f>+F24-F19</f>
        <v>830128.359999992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46</v>
      </c>
      <c r="C27" s="82"/>
      <c r="D27" s="84" t="s">
        <v>47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830128.359999992</v>
      </c>
      <c r="F33" s="68">
        <f>+F25+F29</f>
        <v>830128.359999992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46</v>
      </c>
      <c r="C35" s="82"/>
      <c r="D35" s="84" t="s">
        <v>47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46</v>
      </c>
      <c r="C46" s="82"/>
      <c r="D46" s="84" t="s">
        <v>47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0</v>
      </c>
      <c r="E48" s="42">
        <f>E13</f>
        <v>16411.05</v>
      </c>
      <c r="F48" s="69">
        <f>F13</f>
        <v>16411.05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18011576</v>
      </c>
      <c r="E52" s="42">
        <f>E17</f>
        <v>19077572.99</v>
      </c>
      <c r="F52" s="71">
        <f>F17</f>
        <v>19077572.99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-18011576</v>
      </c>
      <c r="E55" s="22">
        <f>+E48+E49-E52+E53</f>
        <v>-19061161.939999998</v>
      </c>
      <c r="F55" s="59">
        <f>+F48+F49-F52+F53</f>
        <v>-19061161.939999998</v>
      </c>
    </row>
    <row r="56" spans="2:6" ht="12.75" thickBot="1">
      <c r="B56" s="86" t="s">
        <v>35</v>
      </c>
      <c r="C56" s="31"/>
      <c r="D56" s="21">
        <f>+D55-D49</f>
        <v>-18011576</v>
      </c>
      <c r="E56" s="22">
        <f>+E55-E49</f>
        <v>-19061161.939999998</v>
      </c>
      <c r="F56" s="59">
        <f>+F55-F49</f>
        <v>-19061161.939999998</v>
      </c>
    </row>
    <row r="57" spans="2:6" ht="12.75" thickBot="1">
      <c r="B57" s="92" t="s">
        <v>46</v>
      </c>
      <c r="C57" s="82"/>
      <c r="D57" s="85" t="s">
        <v>48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24384926</v>
      </c>
      <c r="E60" s="8">
        <f>E14</f>
        <v>44621927.12</v>
      </c>
      <c r="F60" s="73">
        <f>F14</f>
        <v>44621927.12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6373350</v>
      </c>
      <c r="E65" s="20">
        <f>E18</f>
        <v>24730636.82</v>
      </c>
      <c r="F65" s="58">
        <f>F18</f>
        <v>24730636.82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18011576</v>
      </c>
      <c r="E69" s="22">
        <f>+E60+E61-E65+E67</f>
        <v>19891290.299999997</v>
      </c>
      <c r="F69" s="59">
        <f>+F60+F61-F65+F67</f>
        <v>19891290.299999997</v>
      </c>
    </row>
    <row r="70" spans="2:6" ht="12">
      <c r="B70" s="65" t="s">
        <v>41</v>
      </c>
      <c r="C70" s="32"/>
      <c r="D70" s="21">
        <f>+D69-D61</f>
        <v>18011576</v>
      </c>
      <c r="E70" s="22">
        <f>+E69-E61</f>
        <v>19891290.299999997</v>
      </c>
      <c r="F70" s="59">
        <f>+F69-F61</f>
        <v>19891290.299999997</v>
      </c>
    </row>
    <row r="71" spans="2:6" ht="12.75" thickBot="1">
      <c r="B71" s="74"/>
      <c r="C71" s="75"/>
      <c r="D71" s="76"/>
      <c r="E71" s="77"/>
      <c r="F71" s="78"/>
    </row>
    <row r="72" spans="2:6" ht="12">
      <c r="B72" s="25"/>
      <c r="C72" s="25"/>
      <c r="D72" s="12"/>
      <c r="E72" s="12"/>
      <c r="F72" s="19"/>
    </row>
    <row r="73" spans="2:6" ht="12">
      <c r="B73" s="25"/>
      <c r="C73" s="25"/>
      <c r="D73" s="12"/>
      <c r="E73" s="12"/>
      <c r="F73" s="19"/>
    </row>
    <row r="74" spans="2:6" ht="12">
      <c r="B74" s="107" t="s">
        <v>50</v>
      </c>
      <c r="C74" s="25"/>
      <c r="D74" s="109" t="s">
        <v>52</v>
      </c>
      <c r="E74" s="109"/>
      <c r="F74" s="19"/>
    </row>
    <row r="75" spans="2:6" ht="12">
      <c r="B75" s="106" t="s">
        <v>51</v>
      </c>
      <c r="C75" s="25"/>
      <c r="D75" s="108" t="s">
        <v>53</v>
      </c>
      <c r="E75" s="108"/>
      <c r="F75" s="19"/>
    </row>
    <row r="76" spans="2:8" ht="12">
      <c r="B76" s="95"/>
      <c r="C76" s="95"/>
      <c r="D76" s="95"/>
      <c r="E76" s="95"/>
      <c r="F76" s="95"/>
      <c r="G76" s="95"/>
      <c r="H76" s="95"/>
    </row>
    <row r="77" spans="2:8" ht="12">
      <c r="B77" s="95"/>
      <c r="C77" s="95"/>
      <c r="D77" s="95"/>
      <c r="E77" s="95"/>
      <c r="F77" s="95"/>
      <c r="G77" s="95"/>
      <c r="H77" s="95"/>
    </row>
    <row r="78" spans="2:8" ht="12">
      <c r="B78" s="95"/>
      <c r="C78" s="95"/>
      <c r="D78" s="95"/>
      <c r="E78" s="95"/>
      <c r="F78" s="95"/>
      <c r="G78" s="95"/>
      <c r="H78" s="95"/>
    </row>
    <row r="79" spans="1:7" s="46" customFormat="1" ht="12">
      <c r="A79" s="44"/>
      <c r="B79" s="45"/>
      <c r="C79" s="45"/>
      <c r="D79" s="44"/>
      <c r="E79" s="44"/>
      <c r="F79" s="45"/>
      <c r="G79" s="44"/>
    </row>
    <row r="80" spans="1:7" s="46" customFormat="1" ht="12">
      <c r="A80" s="44"/>
      <c r="B80" s="45"/>
      <c r="C80" s="45"/>
      <c r="D80" s="44"/>
      <c r="E80" s="44"/>
      <c r="F80" s="45"/>
      <c r="G80" s="44"/>
    </row>
    <row r="81" spans="1:7" s="46" customFormat="1" ht="12">
      <c r="A81" s="44"/>
      <c r="B81" s="47"/>
      <c r="C81" s="47"/>
      <c r="D81" s="48"/>
      <c r="E81" s="48"/>
      <c r="F81" s="49"/>
      <c r="G81" s="44"/>
    </row>
    <row r="82" spans="2:6" ht="12">
      <c r="B82" s="45"/>
      <c r="C82" s="45"/>
      <c r="D82" s="44"/>
      <c r="E82" s="44"/>
      <c r="F82" s="44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9"/>
      <c r="C85" s="49"/>
      <c r="D85" s="48"/>
      <c r="E85" s="48"/>
      <c r="F85" s="48"/>
    </row>
    <row r="86" spans="2:6" ht="12">
      <c r="B86" s="45"/>
      <c r="C86" s="45"/>
      <c r="D86" s="44"/>
      <c r="E86" s="44"/>
      <c r="F86" s="45"/>
    </row>
    <row r="87" spans="2:6" ht="12">
      <c r="B87" s="45"/>
      <c r="C87" s="45"/>
      <c r="D87" s="44"/>
      <c r="E87" s="44"/>
      <c r="F87" s="44"/>
    </row>
    <row r="88" spans="2:6" ht="12">
      <c r="B88" s="45"/>
      <c r="C88" s="45"/>
      <c r="D88" s="44"/>
      <c r="E88" s="44"/>
      <c r="F88" s="44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5"/>
    </row>
    <row r="91" spans="2:6" ht="12">
      <c r="B91" s="49"/>
      <c r="C91" s="49"/>
      <c r="D91" s="48"/>
      <c r="E91" s="48"/>
      <c r="F91" s="44"/>
    </row>
    <row r="92" spans="2:6" ht="12">
      <c r="B92" s="49"/>
      <c r="C92" s="49"/>
      <c r="D92" s="48"/>
      <c r="E92" s="48"/>
      <c r="F92" s="47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5"/>
      <c r="C101" s="45"/>
      <c r="D101" s="44"/>
      <c r="E101" s="44"/>
      <c r="F101" s="44"/>
    </row>
    <row r="102" spans="2:6" ht="12">
      <c r="B102" s="45"/>
      <c r="C102" s="45"/>
      <c r="D102" s="44"/>
      <c r="E102" s="44"/>
      <c r="F102" s="44"/>
    </row>
    <row r="103" spans="2:6" ht="12">
      <c r="B103" s="45"/>
      <c r="C103" s="45"/>
      <c r="D103" s="44"/>
      <c r="E103" s="44"/>
      <c r="F103" s="44"/>
    </row>
    <row r="104" spans="2:6" ht="12">
      <c r="B104" s="45"/>
      <c r="C104" s="45"/>
      <c r="D104" s="44"/>
      <c r="E104" s="44"/>
      <c r="F104" s="44"/>
    </row>
    <row r="105" spans="2:6" ht="12">
      <c r="B105" s="49"/>
      <c r="C105" s="49"/>
      <c r="D105" s="48"/>
      <c r="E105" s="48"/>
      <c r="F105" s="44"/>
    </row>
    <row r="106" spans="2:6" ht="12">
      <c r="B106" s="49"/>
      <c r="C106" s="49"/>
      <c r="D106" s="48"/>
      <c r="E106" s="48"/>
      <c r="F106" s="44"/>
    </row>
    <row r="107" spans="2:6" ht="12">
      <c r="B107" s="45"/>
      <c r="C107" s="45"/>
      <c r="D107" s="44"/>
      <c r="E107" s="44"/>
      <c r="F107" s="49"/>
    </row>
    <row r="108" spans="2:6" ht="12">
      <c r="B108" s="45"/>
      <c r="C108" s="45"/>
      <c r="D108" s="44"/>
      <c r="E108" s="44"/>
      <c r="F108" s="49"/>
    </row>
    <row r="109" spans="2:6" ht="12">
      <c r="B109" s="45"/>
      <c r="C109" s="45"/>
      <c r="D109" s="44"/>
      <c r="E109" s="44"/>
      <c r="F109" s="49"/>
    </row>
    <row r="110" spans="2:6" ht="12">
      <c r="B110" s="45"/>
      <c r="C110" s="45"/>
      <c r="D110" s="44"/>
      <c r="E110" s="44"/>
      <c r="F110" s="49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6" ht="12">
      <c r="B117" s="45"/>
      <c r="C117" s="45"/>
      <c r="D117" s="44"/>
      <c r="E117" s="44"/>
      <c r="F117" s="44"/>
    </row>
    <row r="118" spans="2:6" ht="12">
      <c r="B118" s="45"/>
      <c r="C118" s="45"/>
      <c r="D118" s="44"/>
      <c r="E118" s="44"/>
      <c r="F118" s="44"/>
    </row>
    <row r="119" spans="2:6" ht="12">
      <c r="B119" s="45"/>
      <c r="C119" s="45"/>
      <c r="D119" s="44"/>
      <c r="E119" s="44"/>
      <c r="F119" s="44"/>
    </row>
    <row r="120" spans="2:6" ht="12">
      <c r="B120" s="45"/>
      <c r="C120" s="45"/>
      <c r="D120" s="44"/>
      <c r="E120" s="44"/>
      <c r="F120" s="44"/>
    </row>
    <row r="121" spans="2:3" ht="12">
      <c r="B121" s="38"/>
      <c r="C121" s="38"/>
    </row>
    <row r="122" spans="2:3" ht="12">
      <c r="B122" s="38"/>
      <c r="C122" s="38"/>
    </row>
  </sheetData>
  <sheetProtection selectLockedCells="1"/>
  <mergeCells count="20">
    <mergeCell ref="D74:E74"/>
    <mergeCell ref="D75:E75"/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6:H76"/>
    <mergeCell ref="B77:H77"/>
    <mergeCell ref="B78:H78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UAA-CONTA</cp:lastModifiedBy>
  <dcterms:created xsi:type="dcterms:W3CDTF">2018-10-24T18:09:57Z</dcterms:created>
  <dcterms:modified xsi:type="dcterms:W3CDTF">2021-02-15T16:26:42Z</dcterms:modified>
  <cp:category/>
  <cp:version/>
  <cp:contentType/>
  <cp:contentStatus/>
</cp:coreProperties>
</file>