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610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<sst xmlns="http://schemas.openxmlformats.org/spreadsheetml/2006/main" count="67" uniqueCount="50">
  <si>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</si>
  <si>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</si>
  <si>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</si>
  <si>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</si>
  <si>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</si>
  <si>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</si>
  <si>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</si>
  <si>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</si>
  <si>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</si>
  <si>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</si>
  <si>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</si>
  <si>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</si>
  <si>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</si>
  <si>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</si>
  <si>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</si>
  <si>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</si>
  <si>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</si>
  <si>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</si>
  <si>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</si>
  <si>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</si>
  <si>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</si>
  <si>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</si>
  <si>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</si>
  <si>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</si>
  <si>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</si>
  <si>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</si>
  <si>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</si>
  <si>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</si>
  <si>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</si>
  <si>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</si>
  <si>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</si>
  <si>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</si>
  <si>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</si>
  <si>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</si>
  <si>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</si>
  <si>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</si>
  <si>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</si>
  <si>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</si>
  <si>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</si>
  <si>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</si>
  <si>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</si>
  <si>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</si>
  <si>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</si>
  <si>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</si>
  <si>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</si>
  <si>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</si>
  <si>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</si>
  <si>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</si>
  <si>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</si>
  <si>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CASA QUERETANA DE LAS ARTESANÍAS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</si>
</sst>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P-TERESA\Desktop\CUENTA%20PUBLICA%202020\Archivos%20de%20origen%202020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F18" sqref="F18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11774830</v>
      </c>
      <c r="E12" s="11">
        <f>+E13+E14+E15</f>
        <v>9151169</v>
      </c>
      <c r="F12" s="52">
        <f>+F13+F14+F15</f>
        <v>9151169</v>
      </c>
      <c r="G12" s="1"/>
    </row>
    <row r="13" spans="2:6" ht="12">
      <c r="B13" s="53" t="s">
        <v>6</v>
      </c>
      <c r="C13" s="12"/>
      <c r="D13" s="13">
        <v>11774830</v>
      </c>
      <c r="E13" s="14">
        <v>9151169</v>
      </c>
      <c r="F13" s="54">
        <v>9151169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11981201</v>
      </c>
      <c r="E16" s="22">
        <f>+E17+E18</f>
        <v>10363197</v>
      </c>
      <c r="F16" s="59">
        <f>+F17+F18</f>
        <v>10178294</v>
      </c>
    </row>
    <row r="17" spans="2:6" ht="12">
      <c r="B17" s="53" t="s">
        <v>10</v>
      </c>
      <c r="C17" s="12"/>
      <c r="D17" s="23">
        <v>11981201</v>
      </c>
      <c r="E17" s="24">
        <v>10363197</v>
      </c>
      <c r="F17" s="60">
        <v>10178294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-206371</v>
      </c>
      <c r="E23" s="22">
        <f>+E12-E16+E19</f>
        <v>-1212028</v>
      </c>
      <c r="F23" s="59">
        <f>+F12-F16+F19</f>
        <v>-1027125</v>
      </c>
    </row>
    <row r="24" spans="2:6" ht="12">
      <c r="B24" s="65" t="s">
        <v>16</v>
      </c>
      <c r="C24" s="32"/>
      <c r="D24" s="21">
        <f>+D23-D15</f>
        <v>-206371</v>
      </c>
      <c r="E24" s="22">
        <f>+E23-E15</f>
        <v>-1212028</v>
      </c>
      <c r="F24" s="59">
        <f>+F23-F15</f>
        <v>-1027125</v>
      </c>
    </row>
    <row r="25" spans="2:6" ht="12">
      <c r="B25" s="65" t="s">
        <v>17</v>
      </c>
      <c r="C25" s="32"/>
      <c r="D25" s="21">
        <f>+D24-D19</f>
        <v>-206371</v>
      </c>
      <c r="E25" s="22">
        <f>+E24-E19</f>
        <v>-1212028</v>
      </c>
      <c r="F25" s="59">
        <f>+F24-F19</f>
        <v>-1027125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-206371</v>
      </c>
      <c r="E33" s="37">
        <f>+E25+E29</f>
        <v>-1212028</v>
      </c>
      <c r="F33" s="68">
        <f>+F25+F29</f>
        <v>-1027125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11774830</v>
      </c>
      <c r="E48" s="42">
        <f>E13</f>
        <v>9151169</v>
      </c>
      <c r="F48" s="69">
        <f>F13</f>
        <v>9151169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11981201</v>
      </c>
      <c r="E52" s="42">
        <f>E17</f>
        <v>10363197</v>
      </c>
      <c r="F52" s="71">
        <f>F17</f>
        <v>10178294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-206371</v>
      </c>
      <c r="E55" s="22">
        <f>+E48+E49-E52+E53</f>
        <v>-1212028</v>
      </c>
      <c r="F55" s="59">
        <f>+F48+F49-F52+F53</f>
        <v>-1027125</v>
      </c>
    </row>
    <row r="56" spans="2:6" ht="12.75" thickBot="1">
      <c r="B56" s="86" t="s">
        <v>35</v>
      </c>
      <c r="C56" s="31"/>
      <c r="D56" s="21">
        <f>+D55-D49</f>
        <v>-206371</v>
      </c>
      <c r="E56" s="22">
        <f>+E55-E49</f>
        <v>-1212028</v>
      </c>
      <c r="F56" s="59">
        <f>+F55-F49</f>
        <v>-1027125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Luffi</cp:lastModifiedBy>
  <dcterms:created xsi:type="dcterms:W3CDTF">2018-10-24T18:09:57Z</dcterms:created>
  <dcterms:modified xsi:type="dcterms:W3CDTF">2021-02-13T20:28:56Z</dcterms:modified>
  <cp:category/>
  <cp:version/>
  <cp:contentType/>
  <cp:contentStatus/>
</cp:coreProperties>
</file>